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dmin\Dropbox\NĂM 2025\1. YÊU CẦU BÁO GIÁ\2. YÊU CẦU BÁO GIÁ (TRÊN 100 TRIỆU)\HCQT\Yêu cầu báo giá_Cung cấp vật tư, thiết bị lắp đặt, thay thế, sửa chữa cơ sở vật chất tại các khoa, phòng\"/>
    </mc:Choice>
  </mc:AlternateContent>
  <xr:revisionPtr revIDLastSave="0" documentId="13_ncr:1_{05C5A75F-05CA-49C6-BAF1-C728D89D9236}" xr6:coauthVersionLast="47" xr6:coauthVersionMax="47" xr10:uidLastSave="{00000000-0000-0000-0000-000000000000}"/>
  <bookViews>
    <workbookView xWindow="-120" yWindow="-120" windowWidth="20730" windowHeight="11160" xr2:uid="{00000000-000D-0000-FFFF-FFFF00000000}"/>
  </bookViews>
  <sheets>
    <sheet name="Thư báo giá"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 i="7" l="1"/>
  <c r="M37" i="7"/>
  <c r="M58" i="7"/>
  <c r="M125" i="7"/>
  <c r="M124" i="7"/>
  <c r="M123" i="7"/>
  <c r="M122" i="7"/>
  <c r="M121" i="7"/>
  <c r="M120" i="7"/>
  <c r="M118" i="7"/>
  <c r="M117" i="7"/>
  <c r="M116" i="7"/>
  <c r="M115" i="7"/>
  <c r="M114" i="7"/>
  <c r="M113" i="7"/>
  <c r="M112" i="7"/>
  <c r="M111" i="7"/>
  <c r="M110" i="7"/>
  <c r="M109" i="7"/>
  <c r="M108" i="7"/>
  <c r="M107" i="7"/>
  <c r="M106" i="7"/>
  <c r="M75" i="7"/>
  <c r="M74" i="7"/>
  <c r="M73" i="7"/>
  <c r="M72" i="7"/>
  <c r="M71" i="7"/>
  <c r="M70" i="7"/>
  <c r="M105" i="7"/>
  <c r="M104" i="7"/>
  <c r="M69" i="7"/>
  <c r="M68" i="7"/>
  <c r="M67" i="7"/>
  <c r="M66" i="7"/>
  <c r="M65" i="7"/>
  <c r="M64" i="7"/>
  <c r="M63" i="7"/>
  <c r="M62" i="7"/>
  <c r="M103" i="7"/>
  <c r="M102" i="7"/>
  <c r="M101" i="7"/>
  <c r="M100" i="7"/>
  <c r="M99" i="7"/>
  <c r="M98" i="7"/>
  <c r="M60" i="7"/>
  <c r="M59" i="7"/>
  <c r="M57" i="7"/>
  <c r="M56" i="7"/>
  <c r="M55" i="7"/>
  <c r="M54" i="7"/>
  <c r="M61" i="7"/>
  <c r="M53" i="7"/>
  <c r="M52" i="7"/>
  <c r="M51" i="7"/>
  <c r="M50" i="7"/>
  <c r="M49" i="7"/>
  <c r="M48" i="7"/>
  <c r="M47" i="7"/>
  <c r="M46" i="7"/>
  <c r="M97" i="7"/>
  <c r="M96" i="7"/>
  <c r="M39" i="7"/>
  <c r="M38" i="7"/>
  <c r="M36" i="7"/>
  <c r="M35" i="7"/>
  <c r="M34" i="7"/>
  <c r="M33" i="7"/>
  <c r="M32" i="7"/>
  <c r="M31" i="7"/>
  <c r="M95" i="7"/>
  <c r="M94" i="7"/>
  <c r="M93" i="7"/>
  <c r="M44" i="7"/>
  <c r="M43" i="7"/>
  <c r="M42" i="7"/>
  <c r="M41" i="7"/>
  <c r="M40" i="7"/>
  <c r="M92" i="7"/>
  <c r="M91" i="7"/>
  <c r="M90" i="7"/>
  <c r="M89" i="7"/>
  <c r="M88" i="7"/>
  <c r="M87" i="7"/>
  <c r="M86" i="7"/>
  <c r="M30" i="7"/>
  <c r="M29" i="7"/>
  <c r="M28" i="7"/>
  <c r="M27" i="7"/>
  <c r="M26" i="7"/>
  <c r="M25" i="7"/>
  <c r="M85" i="7"/>
  <c r="M84" i="7"/>
  <c r="M83" i="7"/>
  <c r="M82" i="7"/>
  <c r="M81" i="7"/>
  <c r="M80" i="7"/>
  <c r="M79" i="7"/>
  <c r="M24" i="7"/>
  <c r="M23" i="7"/>
  <c r="M78" i="7"/>
  <c r="M77" i="7"/>
  <c r="M76" i="7" l="1"/>
  <c r="M22" i="7"/>
  <c r="M119" i="7"/>
  <c r="M126" i="7" l="1"/>
</calcChain>
</file>

<file path=xl/sharedStrings.xml><?xml version="1.0" encoding="utf-8"?>
<sst xmlns="http://schemas.openxmlformats.org/spreadsheetml/2006/main" count="748" uniqueCount="294">
  <si>
    <t>Cái</t>
  </si>
  <si>
    <t>Băng keo cao su non</t>
  </si>
  <si>
    <t>Bát bắt lavabo</t>
  </si>
  <si>
    <t>Bộ xả bồn cầu 2 nút nhấn (liền khối)</t>
  </si>
  <si>
    <t>Bộ xả bồn cầu có phao</t>
  </si>
  <si>
    <t>Bộ xã rữa chén đơn (xiphong)</t>
  </si>
  <si>
    <t>Bộ xã rữa chén đôi (xiphong)</t>
  </si>
  <si>
    <t xml:space="preserve">Cây bơm/thụt cầu </t>
  </si>
  <si>
    <t>Cóc cầu</t>
  </si>
  <si>
    <t xml:space="preserve">Đai ôm ống Ø60 inox </t>
  </si>
  <si>
    <t xml:space="preserve">Đai ôm ống Ø90 inox </t>
  </si>
  <si>
    <t>Đầu xịt bồn cầu</t>
  </si>
  <si>
    <t>Dây cấp nước 0.6m</t>
  </si>
  <si>
    <t>Dây cấp nước 1.2m</t>
  </si>
  <si>
    <t>Dây cấp nước nóng lạnh 0.6m</t>
  </si>
  <si>
    <t>Kệ kính dưới gương</t>
  </si>
  <si>
    <t>Keo dán ống nước 0.5 kg</t>
  </si>
  <si>
    <t>Phao cơ F27</t>
  </si>
  <si>
    <t>Phao cơ F34</t>
  </si>
  <si>
    <t>Ruột vòi nóng lạnh</t>
  </si>
  <si>
    <t>Tê thau</t>
  </si>
  <si>
    <t>Vòi củ sen tắm lạnh</t>
  </si>
  <si>
    <t>Vòi củ sen tắm nóng lạnh</t>
  </si>
  <si>
    <t>Vòi lavabo (lạnh)</t>
  </si>
  <si>
    <t>Vòi lavabo nóng lạnh</t>
  </si>
  <si>
    <t>Vòi rữa chén lạnh</t>
  </si>
  <si>
    <t>Vòi rữa chén lạnh (có chỉnh tia)</t>
  </si>
  <si>
    <t xml:space="preserve">Vòi sen </t>
  </si>
  <si>
    <t>Vòi xịt vệ sinh</t>
  </si>
  <si>
    <t xml:space="preserve">Vòi chén nóng-lạnh inox304 </t>
  </si>
  <si>
    <t>Bộ xả cảm biến bồn tiểu nam</t>
  </si>
  <si>
    <t>Cây thông đường cống</t>
  </si>
  <si>
    <t xml:space="preserve">Máy bơm 1hp </t>
  </si>
  <si>
    <t xml:space="preserve">Máy bơm chìm 2hp </t>
  </si>
  <si>
    <t>Vòi chong chóng nhựa</t>
  </si>
  <si>
    <t>Cuồn</t>
  </si>
  <si>
    <t xml:space="preserve">Cái </t>
  </si>
  <si>
    <t>Bộ</t>
  </si>
  <si>
    <t xml:space="preserve">Bộ </t>
  </si>
  <si>
    <t>Cây</t>
  </si>
  <si>
    <t>Sợi</t>
  </si>
  <si>
    <t>Hộp</t>
  </si>
  <si>
    <t xml:space="preserve">Cây </t>
  </si>
  <si>
    <t>Chất liệu: thân trên nhựa PVC, thân dưới cao su.</t>
  </si>
  <si>
    <t>Kích thước: 12 x 50 x 1cm; Chất liệu: thủy tinh, inox</t>
  </si>
  <si>
    <t>Kích thước: 13x13cm, nguồn: 4 pin AA, thời gian sử dụng khoảng 108.000 lần; Chất liệu: Inox 304; Phạm vi cảm ứng: 70cm.</t>
  </si>
  <si>
    <t>Bán kính tưới 4,5-6 m, lưu lượng nước 200-250 lit/h, góc tưới 360 độ, họng phun 3,8ly, áp lực 0.5-1.6bar.</t>
  </si>
  <si>
    <t>Bít nhựa Ø21</t>
  </si>
  <si>
    <t>Bít nhựa Ø27</t>
  </si>
  <si>
    <t>Co nhựa Ø21</t>
  </si>
  <si>
    <t>Co nhựa Ø27</t>
  </si>
  <si>
    <t>Co nhựa Ø34</t>
  </si>
  <si>
    <t>Co nhựa Ø42</t>
  </si>
  <si>
    <t>Co nhựa Ø60</t>
  </si>
  <si>
    <t>Co nhựa Ø90</t>
  </si>
  <si>
    <t>Giảm nhựa Ø27/21</t>
  </si>
  <si>
    <t>Giảm nhựa Ø34/21</t>
  </si>
  <si>
    <t>Giảm nhựa Ø34/27</t>
  </si>
  <si>
    <t>Giảm nhựa Ø42/21</t>
  </si>
  <si>
    <t>Giảm nhựa Ø42/27</t>
  </si>
  <si>
    <t>Lơi  Ø21</t>
  </si>
  <si>
    <t>Lơi  Ø27</t>
  </si>
  <si>
    <t>Lơi Ø114</t>
  </si>
  <si>
    <t>Lơi Ø34</t>
  </si>
  <si>
    <t>Lơi Ø42</t>
  </si>
  <si>
    <t>Lơi Ø60</t>
  </si>
  <si>
    <t>Lơi Ø90</t>
  </si>
  <si>
    <t>Nối nhựa răng trong Ø21</t>
  </si>
  <si>
    <t>Nối nhựa răng ngoài Ø21</t>
  </si>
  <si>
    <t>Nối nhựa răng ngoài Ø27</t>
  </si>
  <si>
    <t>Nối nhựa răng ngoài Ø34</t>
  </si>
  <si>
    <t>Nối nhựa răng trong Ø27</t>
  </si>
  <si>
    <t>Nối nhựa răng trong Ø34</t>
  </si>
  <si>
    <t>Nối nhựa thẳng Ø21</t>
  </si>
  <si>
    <t>Nối nhựa thẳng Ø27</t>
  </si>
  <si>
    <t>Nối nhựa thẳng Ø34</t>
  </si>
  <si>
    <t>Ống nước Ø114</t>
  </si>
  <si>
    <t>Ống nước Ø21</t>
  </si>
  <si>
    <t>Ống nước Ø27</t>
  </si>
  <si>
    <t>Ống nước Ø34</t>
  </si>
  <si>
    <t>Ống nước Ø42</t>
  </si>
  <si>
    <t>Ống nước Ø60</t>
  </si>
  <si>
    <t>Ống nước Ø90</t>
  </si>
  <si>
    <t>Phễu thoát sàn inox F42</t>
  </si>
  <si>
    <t>Phễu thoát sàn inox F60</t>
  </si>
  <si>
    <t>Phễu thoát sàn inox F90</t>
  </si>
  <si>
    <t>Tê nhựa Ø114</t>
  </si>
  <si>
    <t>Tê nhựa Ø21</t>
  </si>
  <si>
    <t>Tê nhựa Ø27</t>
  </si>
  <si>
    <t xml:space="preserve">Tê nhựa Ø34 </t>
  </si>
  <si>
    <t>Tê nhựa Ø42</t>
  </si>
  <si>
    <t>Tê nhựa Ø42/34</t>
  </si>
  <si>
    <t>Tê nhựa Ø60</t>
  </si>
  <si>
    <t xml:space="preserve">Tê nhựa Ø90 </t>
  </si>
  <si>
    <t>Van nhựa Ø21</t>
  </si>
  <si>
    <t>Van nhựa Ø27</t>
  </si>
  <si>
    <t>Van nhựa Ø34</t>
  </si>
  <si>
    <t>Van nhựa Ø42</t>
  </si>
  <si>
    <t>Van nhựa Ø60</t>
  </si>
  <si>
    <t xml:space="preserve">Van nhựa phi 21 tay gạt inox </t>
  </si>
  <si>
    <t>Máy bơm JEBAO LP 55000, Nguồn điện: 220~240V/50Hz, Công suất tiêu thụ điện năng: 560W, Lưu lượng nước tối đa: 55.000L/H, Cột áp tối đa: 5,2M, Đầu ra tiêu chuẩn: 110MM.</t>
  </si>
  <si>
    <t>-</t>
  </si>
  <si>
    <t>Việt Nam</t>
  </si>
  <si>
    <t>Kích thước: rộng 18cm, dài 1800cm, chất liệu: cao su non.</t>
  </si>
  <si>
    <t>Kích thước: dài 5cm, rộng 5cm, dày 2,5cm , Chất liệu: đồng thau.</t>
  </si>
  <si>
    <t>Kích thước: ngang 11,5cm, cao 32,2cm, đường kính 8,7cm; chất liệu: nhựa tổng hợp; có 2 cơ chế xả nước.</t>
  </si>
  <si>
    <t>Kích thước: rộng 6,3cm, cao 28cm, kích thước phao đường kính 8,5cm; chất liệu: nhựa, Gioăng đóng nước bằng silicon, Tay gạt mạ Crôm, thân nhôm; Đầu ren nối: G1/2; Áp lực nước cấp: 1-6 kg/cm2.</t>
  </si>
  <si>
    <t>Kích thước: đường kính bề mặt inox 304, đường kính 6cm, chiều dài Ống xả được làm từ chất liệu ABS, cứng, lớp nhựa dày. Phần thân được thiết kế xếp gấp thu ngắn hoặc kéo dài, chiều dài khi thu gọn là 40cm, chiều dài kéo ra tối đa tới 95cm.</t>
  </si>
  <si>
    <t>Kích thước: đường kính bầu xả 11cm, chất liệu:nhựa PVC, Bầu xả, lọc rác inox 304 không gỉ; Các đầu khớp của xả tràn, xả hố rác, xả cài dao đều được thiết kế với rong cao su nhiều lớp, ngăn rỉ nước.</t>
  </si>
  <si>
    <t>Kích thước: tay gạt dài 7cm, rộng 4cm, thanh sắt: dài 20cm ; chất liệu: tay cầm bằng nhựa cứng, thanh nối: sắt.</t>
  </si>
  <si>
    <t>Kích thước: đường kính 2,1cm, dài 4,1cm,độ cong: 90°, chất liệu: nhựa PVC cứng hóa dẻo.</t>
  </si>
  <si>
    <t>Kích thước: đường kính 2,7cm, dài 4,9cm, độ cong: 90°, chất liệu: nhựa PVC cứng hóa dẻo.</t>
  </si>
  <si>
    <t>Kích thước: đường kính 3,4cm, dài 5,7cm, độ cong: 90°, chất liệu: nhựa PVC cứng hóa dẻo.</t>
  </si>
  <si>
    <t>Kích thước: đường kính 4,2cm, dài 6,5cm, độ cong: 90°, chất liệu: nhựa PVC cứng hóa dẻo.</t>
  </si>
  <si>
    <t>Kích thước: đường kính 6,0cm, dài 9,3cm, độ cong: 90°, chất liệu: nhựa PVC cứng hóa dẻo.</t>
  </si>
  <si>
    <t xml:space="preserve">Kích thước: đường kính 9,0cm, dài 10,9cm, độ cong: 90°, chất liệu: nhựa PVC cứng hóa dẻo. </t>
  </si>
  <si>
    <t>Kích thước: đường kính ngoài cóc cầu: 7,7cm, dài 11,5cm, rộng 8cm, cao 5,5cm, chất liệu: TPR (cao su) độ đàn hồi cao.</t>
  </si>
  <si>
    <t>Kích thước: đai ống đường kính 6cm, dài 10,8cm, rộng 1,6cm, trọng lượng 22,7 gram; chất liệu: sắt, xi kẽm.</t>
  </si>
  <si>
    <t>Kích thước: đường kính 9cm; chất liệu Inox 304.</t>
  </si>
  <si>
    <t xml:space="preserve">Kích thước: rộng 6,5cm, cao 12cm, đường kích đầu gắn dây 2cm; chất liệu: đầu vòi nhựa mạ kém và crôm, tay nhấn bằng nhựa mạ kẽm, thân vòi nhựa ABS. </t>
  </si>
  <si>
    <t>Kích thước: chiều dài 60cm, chất liệu: dây dẫn bằng nhựa tổng hợp chịu được áp lực cao, chống xoắn, đai ốc bằng kim loại.</t>
  </si>
  <si>
    <t>Kích thước: chiều dài 120cm, chất liệu: dây dẫn bằng nhựa tổng hợp chịu được áp lực cao, chống xoắn, đai ốc bằng kim loại.</t>
  </si>
  <si>
    <t xml:space="preserve">Kích thước: chiều dài 60cm, chất liệu: inox 304, chống xoắn, đai ốc bằng kim loại. </t>
  </si>
  <si>
    <t>Kích thước: 1 đầu 2,7cm, 1 đầu 2,1cm, dài 6,8cm, chất liệu: nhựa PVC cứng hóa dẻo.</t>
  </si>
  <si>
    <t>Kích thước: 1 đầu 3,4cm, 1 đầu 2,1cm, dài 7,7cm, chất liệu: nhựa PVC cứng hóa dẻo.</t>
  </si>
  <si>
    <t>Kích thước: 1 đầu 3,4cm, 1 đầu 2,7cm, dài 7,9cm, chất liệu: nhựa PVC cứng hóa dẻo.</t>
  </si>
  <si>
    <t>Kích thước: 1 đầu 4,2cm, 1 đầu 2,1cm, dài 8,5cm, chất liệu: nhựa PVC cứng hóa dẻo.</t>
  </si>
  <si>
    <t>Kích thước: 1 đầu 4,2cm, 1 đầu 2,7cm, dài 8,8cm, chất liệu: nhựa PVC cứng hóa dẻo.</t>
  </si>
  <si>
    <t>Kích thước: dài 12cm, rộng 10cm, cao 3,5cm; chất liệu: inox 304.</t>
  </si>
  <si>
    <t>Kích thước: dài 12,9cm, rộng 12,9cm, chất liệu: Inox 304. có nắp đậy.</t>
  </si>
  <si>
    <t>Chất liệu: vỏ ngoài bằng nhôm, keo bằng dung môi cyclohexanone ,bột nhựa PVC và phụ gia.Dung tích 500ml.</t>
  </si>
  <si>
    <t>Kích thước: đường kính 2,1cm, dài 3,5cm, độ cong: 45°, chất liệu: nhựa PVC cứng hóa dẻo;</t>
  </si>
  <si>
    <t>Kích thước: đường kính 2,7cm, dài 4,1cm, độ cong: 45°, chất liệu: nhựa PVC cứng hóa dẻo.</t>
  </si>
  <si>
    <t>Kích thước: đường kính 11,4cm, dài 10,8cm, độ cong: 45°, chất liệu: nhựa PVC cứng hóa dẻo.</t>
  </si>
  <si>
    <t>Kích thước: đường kính 3,4cm, dài 4,7cm, độ cong: 45°, chất liệu: nhựa PVC cứng hóa dẻo.</t>
  </si>
  <si>
    <t>Kích thước: đường kính 4,2cm, dài 5,3cm, độ cong: 45°, chất liệu: nhựa PVC cứng hóa dẻo.</t>
  </si>
  <si>
    <t>Kích thước: đường kính 6,0cm, dài 3,8cm, độ cong: 45°, chất liệu: nhựa PVC cứng hóa dẻo.</t>
  </si>
  <si>
    <t>Kích thước: đường kính 9,0cm, dài 5,9cm, độ cong: 45°, chất liệu: nhựa PVC cứng hóa dẻo.</t>
  </si>
  <si>
    <t>Kích thước: dài 60 cm, số móc: 6 móc, chất liệu:  làm bằng inox 304, thanh đặc, không gỉ.</t>
  </si>
  <si>
    <t>Kích thước: đường kính 2,1cm, dài 4,8cm, răng ngoài bằng thau, chất liệu: nhựa PVC cứng hóa dẻo.</t>
  </si>
  <si>
    <t>Kích thước: đường kính 2,1cm, dài 4,8mcm, răng trong bằng thau, chất liệu: nhựa PVC cứng hóa dẻo.</t>
  </si>
  <si>
    <t>Kích thước: đường kính 2,7cm, dài 7,2cm, răng ngoài bằng thau, chất liệu: nhựa PVC cứng hóa dẻo.</t>
  </si>
  <si>
    <t>Kích thước: đường kính 3,4cm, dài 8,2cm, răng ngoài bằng thau, chất liệu: nhựa PVC cứng hóa dẻo.</t>
  </si>
  <si>
    <t>Kích thước: đường kính 2,7cm, dài 7,2cm, răng trong bằng thau, chất liệu: nhựa PVC cứng hóa dẻo.</t>
  </si>
  <si>
    <t>Kích thước: đường kính 3,4cm, dài 8,2cm, răng trong bằng thau, chất liệu: nhựa PVC cứng hóa dẻo.</t>
  </si>
  <si>
    <t>Kích thước: đường kính 2,1cm, dài 6,2cm; chất liệu: nhựa PVC cứng hóa dẻo.</t>
  </si>
  <si>
    <t>Kích thước: đường kính 2,7cm, dài 7,2cm; chất liệu: nhựa PVC cứng hóa dẻo.</t>
  </si>
  <si>
    <t>Kích thước: đường kính 3,4cm, dài 8,2cm; chất liệu: nhựa PVC cứng hóa dẻo.</t>
  </si>
  <si>
    <t>Kích thước: đường kính 2,7cm, chất liệu: đồng nguyên chất, phao nhựa; Đóng và mở van tự động khi dẫn nước vào bồn chứa.</t>
  </si>
  <si>
    <t>Kích thước: đường kính 3,4cm, chất liệu: đồng nguyên chất, phao nhựa; Đóng và mở van tự động khi dẫn nước vào bồn chứa.</t>
  </si>
  <si>
    <t>Kích thước: dài 6,7cm, rộng 6,7cm, đường kính 4,2cm, chất liệu: inox 304.</t>
  </si>
  <si>
    <t>Kích thước: dài 10cm, rộng 10cm, đường kính 6cm, chất liệu: inox 304.</t>
  </si>
  <si>
    <t>Kích thước: dài 4cm, rộng 4cm; Chất liệu: nhựa, thau; loại sản phẩm: lõi vòi nước.</t>
  </si>
  <si>
    <t>Kích thước: đường kính 11,4cm, cao 21,4cm, chất liệu: nhựa PVC cứng hóa dẻo.</t>
  </si>
  <si>
    <t>Kích thước: đường kính 2,1cm, cao 8,2cm, chất liệu: nhựa PVC cứng hóa dẻo.</t>
  </si>
  <si>
    <t>Kích thước: đường kính 2,7cm, cao 9,8cm, chất liệu: nhựa PVC cứng hóa dẻo.</t>
  </si>
  <si>
    <t>Kích thước: đường kính 3,4cm, cao 11,4cm, chất liệu: nhựa PVC cứng hóa dẻo.</t>
  </si>
  <si>
    <t>Kích thước: đường kính 4,2cm, cao 13cm, chất liệu: nhựa PVC cứng hóa dẻo.</t>
  </si>
  <si>
    <t>Kích thước: 1 đầu 4,2cm, 1 đầu 3,4cm, cao 12,2cm, chất liệu: nhựa PVC cứng hóa dẻo.</t>
  </si>
  <si>
    <t>Kích thước: đường kính 6cm, cao 18,6cm, chất liệu: nhựa PVC cứng hóa dẻo.</t>
  </si>
  <si>
    <t>Kích thước: đường kính 9cm, cao 21,8cm, chất liệu: nhựa PVC cứng hóa dẻo.</t>
  </si>
  <si>
    <t>Kích thước: đường kính 2,1cm; chất liệu: bằng thau; ren ngoài.</t>
  </si>
  <si>
    <t>Kích thước: đường kính 6cm, cao 8,8cm, chất liệu: nhựa PVC cứng hóa dẻo.</t>
  </si>
  <si>
    <t>Kích thước: chiều dài 24cm; đường kính 2,1cm; chất liệu: nhựa PVC.</t>
  </si>
  <si>
    <t>Kích thước: chiều dài 16cm, chất liệu: Lớp mạ crom siêu bóng, Thân van bằng đồng thau, Có 1 chế độ xả.</t>
  </si>
  <si>
    <t>Đường kính: dài 20cm, rộng 15cm, cao 10cm; Chất liệu: Thân được làm từ hợp kim mạ niken và crom bóng; Đầu vòi, tay gạt, tay vặn là nhựa ABS mạ niken và crom bóng; Có 2 ngã chia nước: 1 gắn vào bộ hoa sen tắm, 1 xả sàn; Đầu ren nối đường kính ≥ 2,1cm.</t>
  </si>
  <si>
    <t>Đường kính: dài 20cm, rộng 15cm, cao 10cm; Chất liệu: Thân được làm từ hợp kim mạ niken và crom bóng; Đầu vòi, tay gạt, tay vặn là nhựa ABS mạ niken và crom bóng,; Có 2 ngã chia nước: 1 gắn vào bộ hoa sen tắm, 1 xả sàn; Đầu ren nối đường kính 2,2cm; Có 2 chế độ nước: nóng, lạnh.</t>
  </si>
  <si>
    <t>Kích thước: thân Cao 8cm, đầu vòi 220cm, trọng lượng: 400gam; chất liệu: Được đúc từ Inox SUS 304 tinh khiết, không Chì (Pb), Ren kết nối cho dây cấp 21mm, Đầu vòi tạo bọt chống văng bắn, Ống quay 360 độ, thuận tiện cho việc sử dụng chậu 2 hố.</t>
  </si>
  <si>
    <t>Kích thước: dài 45cm, rộng 20cm, cao 5cm , trọng lượng 400gam; chất liệu: Được đúc từ Inox SUS 304 tinh khiết, không Chì (Pb), đầu vòi nhựa mạ crom, Ren kết nối cho dây cấp 21mm, Đầu vòi tạo bọt chống văng bắn,  Ống quay 360 độ, thuận tiện cho việc sử dụng chậu 2 hố, có đầu chỉnh tia, lưới lọc rác.</t>
  </si>
  <si>
    <t>Kích thước: dài 23cm, đường kính 7,7cm; trọng lượng 0,5kg, chất liệu: Dây inox, Nhựa ABS an toàn cho sức khỏe; tính năm: có lọc rác, tiếp kiệm nước.</t>
  </si>
  <si>
    <t>Kích thước: chiều dài 13,4cm, chiều cao 10,4cm, chiều dài tay vòi 9cm, đường kính ống lắp đặt phi 21; trọng lượng: 400g ; chất liệu: đồng thau;màu sắc: vàng; áp lực nước làm việc 16 Bar; nhiệt độ làm việc 90 độ C.</t>
  </si>
  <si>
    <t>Kích thước: dài 45cm, rộng 20cm, cao 5cm , trọng lượng: 400gam; chất liệu: Được đúc từ Inox SUS 304 tinh khiết, không Chì (Pb), đầu vòi nhựa mạ crom, Ren kết nối cho dây cấp 21mm, Đầu vòi tạo bọt chống văng bắn,  Ống quay 360 độ, thuận tiện cho việc sử dụng chậu 2 hố, có đầu chỉnh tia, lưới lọc rác, Thiết kế 2 đường nước vào : 01 nóng 01 lạnh.</t>
  </si>
  <si>
    <t>Stt</t>
  </si>
  <si>
    <t>Đơn vị tính</t>
  </si>
  <si>
    <t>Khối lượng</t>
  </si>
  <si>
    <t>Bình Minh</t>
  </si>
  <si>
    <t>Cota</t>
  </si>
  <si>
    <t>Cần gạt nước bồn cầu INOX</t>
  </si>
  <si>
    <t>Trung Quốc</t>
  </si>
  <si>
    <t>CFV-102A</t>
  </si>
  <si>
    <t>Inax</t>
  </si>
  <si>
    <t>SOZZA</t>
  </si>
  <si>
    <t>Inox</t>
  </si>
  <si>
    <t>Hân Bách</t>
  </si>
  <si>
    <t>KB-714</t>
  </si>
  <si>
    <t>Onspa</t>
  </si>
  <si>
    <t>OEM</t>
  </si>
  <si>
    <t>Cielo</t>
  </si>
  <si>
    <t>Đài Loan</t>
  </si>
  <si>
    <t>Jebao</t>
  </si>
  <si>
    <t>Bộ xả lavapo ruột gà (xi phông chậu lavabo) Ngăn mùi</t>
  </si>
  <si>
    <t>Hợp đựng giấy vệ sinh inox</t>
  </si>
  <si>
    <t>Móc treo quần áo Inox 60cm</t>
  </si>
  <si>
    <t xml:space="preserve">Khay để xà phòng inox </t>
  </si>
  <si>
    <t>Van xả bồn tiểu nam (xả nhấn)</t>
  </si>
  <si>
    <t>Vòi thau</t>
  </si>
  <si>
    <t xml:space="preserve">Máy bơm chìm hồ cá koi </t>
  </si>
  <si>
    <t xml:space="preserve">Máy bơm 1,5hp </t>
  </si>
  <si>
    <t xml:space="preserve">Máy bơm 2hp </t>
  </si>
  <si>
    <t>Kích thước: dài 15cm, rộng 15cm, đường kính 9cm, chất liệu: inox 304.</t>
  </si>
  <si>
    <t>Chất liệu: nhựa tổng hợp; màu sắc: màu trắng.</t>
  </si>
  <si>
    <t>Nắp bồn cầu (Các loại)</t>
  </si>
  <si>
    <t>DTF-700V</t>
  </si>
  <si>
    <t>CTCX</t>
  </si>
  <si>
    <t>XLV04</t>
  </si>
  <si>
    <t>Yamato</t>
  </si>
  <si>
    <t>XP317</t>
  </si>
  <si>
    <t>XP416</t>
  </si>
  <si>
    <t>BFV-1113S-4C</t>
  </si>
  <si>
    <t>BFV-17-4C</t>
  </si>
  <si>
    <t>SUS2104</t>
  </si>
  <si>
    <t>SUS3399</t>
  </si>
  <si>
    <t>Kích thước: cao 147mm, rộng 140mm, phi 48mm; chất liệu:  inox 304, 18% crom, 8% niken.`</t>
  </si>
  <si>
    <t>Kích thước: cao 97mm, rộng 100mm; chất liệu: Inox 304, 18% crom, 8% niken.`.</t>
  </si>
  <si>
    <t>KS-014D</t>
  </si>
  <si>
    <t>VRC023</t>
  </si>
  <si>
    <t> BF-SC1</t>
  </si>
  <si>
    <t>Zento</t>
  </si>
  <si>
    <t>ZT712-1</t>
  </si>
  <si>
    <t>CFV-102N</t>
  </si>
  <si>
    <t>SUS5591</t>
  </si>
  <si>
    <t>OKUV-30SM</t>
  </si>
  <si>
    <t>GP-10HCN1SVN</t>
  </si>
  <si>
    <t>Panasonic</t>
  </si>
  <si>
    <t>Indonesia</t>
  </si>
  <si>
    <t>Điện áp: 220 V, Công suất: 1HP-0.75 KW, Cột áp tối đa: 34,5m, Lưu lượng nước tối đa: 113 lít / phút, hút sâu: 9m.</t>
  </si>
  <si>
    <t>A-200JAK 200W</t>
  </si>
  <si>
    <t>Điện áp: 220 V, Công suất: 200W, Lưu lượng: 45 lít/phút, Chiều sâu hút: 9m, Độ cao đẩy: 10m</t>
  </si>
  <si>
    <t xml:space="preserve">Máy Bơm Nước Tăng Áp </t>
  </si>
  <si>
    <t>Techrumi</t>
  </si>
  <si>
    <t>AQN/5BM</t>
  </si>
  <si>
    <t>Điện áp: 220 V, Công suất: 1110W, Lưu lượng nước tối đa: 400 lít/giờ, Chiều sâu hút: 8m, Độ cao đẩy tối đa: 20m</t>
  </si>
  <si>
    <t>Điện áp 220V, Công suất: 2HP-1.5Kw, Cột áp: 15m, Lưu lượng: 15m3/h, Motor 100% dây đồng , thân võ bằng inox 304, dây điện dài 7 mét có phích cắm.</t>
  </si>
  <si>
    <t>WT-15-2.0F</t>
  </si>
  <si>
    <t>AQN/6B</t>
  </si>
  <si>
    <t>Điện áp: 220 V, Công suất: 2HP, Lưu lượng nước tối đa: 950 lít/phút, Chiều sâu hút: 8m, Độ cao đẩy tối đa: 20m</t>
  </si>
  <si>
    <t>LP 55000</t>
  </si>
  <si>
    <t>Kibath</t>
  </si>
  <si>
    <t xml:space="preserve">Đơn giá </t>
  </si>
  <si>
    <r>
      <t xml:space="preserve">Ký mã hiệu </t>
    </r>
    <r>
      <rPr>
        <b/>
        <vertAlign val="superscript"/>
        <sz val="9"/>
        <rFont val="Times New Roman"/>
        <family val="1"/>
      </rPr>
      <t>(1)</t>
    </r>
    <r>
      <rPr>
        <b/>
        <sz val="9"/>
        <rFont val="Times New Roman"/>
        <family val="1"/>
      </rPr>
      <t xml:space="preserve"> </t>
    </r>
  </si>
  <si>
    <r>
      <t xml:space="preserve">Nhãn hiệu </t>
    </r>
    <r>
      <rPr>
        <b/>
        <vertAlign val="superscript"/>
        <sz val="9"/>
        <rFont val="Times New Roman"/>
        <family val="1"/>
      </rPr>
      <t>(1)</t>
    </r>
  </si>
  <si>
    <r>
      <t>Hãng sản xuất</t>
    </r>
    <r>
      <rPr>
        <b/>
        <vertAlign val="superscript"/>
        <sz val="9"/>
        <rFont val="Times New Roman"/>
        <family val="1"/>
      </rPr>
      <t>(1)</t>
    </r>
  </si>
  <si>
    <r>
      <t xml:space="preserve">Xuất xứ của hàng hóa </t>
    </r>
    <r>
      <rPr>
        <b/>
        <vertAlign val="superscript"/>
        <sz val="9"/>
        <rFont val="Times New Roman"/>
        <family val="1"/>
      </rPr>
      <t>(1)</t>
    </r>
  </si>
  <si>
    <r>
      <t>Năm sản xuất</t>
    </r>
    <r>
      <rPr>
        <b/>
        <vertAlign val="superscript"/>
        <sz val="9"/>
        <rFont val="Times New Roman"/>
        <family val="1"/>
      </rPr>
      <t>(1)</t>
    </r>
  </si>
  <si>
    <r>
      <t>Thông số kỹ thuật</t>
    </r>
    <r>
      <rPr>
        <b/>
        <vertAlign val="superscript"/>
        <sz val="9"/>
        <rFont val="Times New Roman"/>
        <family val="1"/>
      </rPr>
      <t>(1)</t>
    </r>
  </si>
  <si>
    <t>Kích thước: đường kính 11,4cm, dài 4m, dày 0,31cm ; chất liệu: nhựa PVC cứng hóa dẻo.</t>
  </si>
  <si>
    <t>Kích thước: đường kính 2,1cm, dài 4m, dày 0,13cm ; chất liệu: nhựa PVC cứng hóa dẻo.</t>
  </si>
  <si>
    <t>Kích thước: đường kính 2,7cm, dài 4m, dày 0,16cm ; chất liệu: nhựa PVC cứng hóa dẻo.</t>
  </si>
  <si>
    <t>Kích thước: đường kính 3,4cm, dài 4m, dày 0,19cm ; chất liệu: nhựa PVC cứng hóa dẻo.</t>
  </si>
  <si>
    <t>Kích thước: đường kính 4,2cm, dài 4m, dày 0,19cm ; chất liệu: nhựa PVC cứng hóa dẻo.</t>
  </si>
  <si>
    <t>Kích thước: đường kính 9cm, dài 4m, dày 0,26cm ; chất liệu: nhựa PVC cứng hóa dẻo.</t>
  </si>
  <si>
    <t>Ống nước Ø49</t>
  </si>
  <si>
    <t>Kích thước: đường kính 4,9cm, dài 4m, dày 0,18cm ; chất liệu: nhựa PVC cứng hóa dẻo.</t>
  </si>
  <si>
    <t>Kích thước: đường kính 4,2cm, dài 4m, dày 0,21cm ; chất liệu: nhựa PVC cứng hóa dẻo.</t>
  </si>
  <si>
    <t>Lơi Ø49</t>
  </si>
  <si>
    <t>TỔNG CỘNG (I + II + III)</t>
  </si>
  <si>
    <t>Kích thước: đường kính 4,9cm, độ cong: 45°, chất liệu: nhựa PVC cứng hóa dẻo.</t>
  </si>
  <si>
    <t>Kích thước: đường kính 2,1cm, dài 3,5cm; chất liệu: nhựa PVC.</t>
  </si>
  <si>
    <t>Kích thước: đường kính 2,7cm, dài 4,1cm; chất liệu: nhựa PVC.</t>
  </si>
  <si>
    <r>
      <t xml:space="preserve">Kích thước: đường kính 2,1cm, dài 4,8cm, chất liệu: nhựa PVC cứng hóa dẻo;.Chịu áp lực lớn như nước máy. Đóng mở dễ dàng, </t>
    </r>
    <r>
      <rPr>
        <sz val="8"/>
        <rFont val="Times New Roman"/>
        <family val="1"/>
      </rPr>
      <t xml:space="preserve"> Nhựa PVC chất lượng cao, lắp đặt dễ (dán bằng keo dán ống nhựa).</t>
    </r>
  </si>
  <si>
    <r>
      <t xml:space="preserve">Kích thước: đường kính 2,7cm, cao 5,6cm, chất liệu: nhựa PVC cứng hóa dẻo;.Chịu áp lực lớn như nước máy. Đóng mở dễ dàng, </t>
    </r>
    <r>
      <rPr>
        <sz val="8"/>
        <rFont val="Times New Roman"/>
        <family val="1"/>
      </rPr>
      <t xml:space="preserve"> Nhựa PVC chất lượng cao, lắp đặt dễ (dán bằng keo dán ống nhựa).</t>
    </r>
  </si>
  <si>
    <t>Kích thước: chiều dài 12cm, chiều rộng 6,5cm, đường kính lắp đặt ống 2,1cm, Vòi xịt rửa Toilet INAX CFV-102N Lõi van đồng, với dây vòi PVC Metallic 5 lớp, Áp lực nước : 0.05 MPa ~ 0.75 Mpa. Chất liệu nhựa ABS.</t>
  </si>
  <si>
    <t>Kích thước: đường kính 3,4cm, cao 6,3cm, chất liệu: nhựa PVC cứng hóa dẻo;.Chịu áp lực lớn như nước máy. Đóng mở dễ dàng, Nhựa PVC chất lượng cao, lắp đặt dễ (dán bằng keo dán ống nhựa).</t>
  </si>
  <si>
    <t xml:space="preserve">Kích thước: đường kính 4,2cm, cao 7cm, chất liệu: nhựa PVC cứng hóa dẻo;.Chịu áp lực lớn như nước máy. Đóng mở dễ dàng, Nhựa PVC chất lượng cao, lắp đặt dễ (dán bằng keo dán ống nhựa). </t>
  </si>
  <si>
    <t>Danh mục hàng hóa</t>
  </si>
  <si>
    <t>Thành tiền
(VNĐ)</t>
  </si>
  <si>
    <t xml:space="preserve">I. NHÓM 1: VẬT TƯ LẮP ĐẶT, THAY THẾ, SỬA CHỮA CÁC THIẾT BỊ NƯỚC </t>
  </si>
  <si>
    <t>II.NHÓM 2. ĐỒ DÙNG, THIẾT BỊ NHÀ VỆ SINH</t>
  </si>
  <si>
    <t>III. NHÓM 3. CÁC LOẠI MÁY BƠM</t>
  </si>
  <si>
    <t xml:space="preserve">CỘNG HOÀ XÃ HỘI CHỦ NGHĨA VIỆT NAM </t>
  </si>
  <si>
    <t>Độc lập – Tự do – Hạnh phúc</t>
  </si>
  <si>
    <t>- Địa chỉ: ...................</t>
  </si>
  <si>
    <t>- Số điện thoại: ..................</t>
  </si>
  <si>
    <t>- Người liên hệ: .....................</t>
  </si>
  <si>
    <t>- Đơn giá trên đã bao gồm thuế VAT, các chi phí khác</t>
  </si>
  <si>
    <t>- Thư báo giá (Theo mẫu Thư báo giá này)</t>
  </si>
  <si>
    <t>ĐẠI DIỆN HỢP PHÁP CỦA CÔNG TY/ĐƠN VỊ</t>
  </si>
  <si>
    <t>(Đóng dấu, ký tên, ghi đầy đủ họ tên, chức vụ) </t>
  </si>
  <si>
    <t>1. Nội dung báo giá</t>
  </si>
  <si>
    <r>
      <t xml:space="preserve">THƯ BÁO GIÁ
</t>
    </r>
    <r>
      <rPr>
        <b/>
        <sz val="14"/>
        <color rgb="FFFF0000"/>
        <rFont val="Times New Roman"/>
        <family val="1"/>
      </rPr>
      <t>Dự toán mua sắm: Cung cấp vật tư, thiết bị lắp đặt, thay thế, sửa chữa cơ sở vật chất tại các khoa, phòng</t>
    </r>
  </si>
  <si>
    <t>Công ty/đơn vị  ...........  báo giá như sau:</t>
  </si>
  <si>
    <t>- Tên công ty/đơn vị: …………</t>
  </si>
  <si>
    <r>
      <rPr>
        <b/>
        <sz val="13"/>
        <rFont val="Times New Roman"/>
        <family val="1"/>
      </rPr>
      <t>* Ghi chú</t>
    </r>
    <r>
      <rPr>
        <sz val="13"/>
        <rFont val="Times New Roman"/>
        <family val="1"/>
      </rPr>
      <t>: Thư báo giá này có hiệu lực tối thiểu trong 6 tháng, kể từ ngày ký Thư báo giá.</t>
    </r>
  </si>
  <si>
    <t xml:space="preserve">             (Đóng dấu, ký tên, ghi đầy đủ họ tên, chức vụ) </t>
  </si>
  <si>
    <t xml:space="preserve">    ............., ngày........ tháng …… năm .........</t>
  </si>
  <si>
    <t xml:space="preserve">       ……….., ngày ……. tháng…..  năm .….. </t>
  </si>
  <si>
    <t>Căn cứ Yêu cầu báo giá ngày ……...  tháng ……..  năm 2025 của Bệnh viện Phụ sản thành phố Cần Thơ.</t>
  </si>
  <si>
    <t>Kích thước: chiều dài dây: 15m; chất liệu: nhựa PVC, có tay cầm với dây lò xo.</t>
  </si>
  <si>
    <t>Tên công ty/đơn vị (điền tên): ……..</t>
  </si>
  <si>
    <t xml:space="preserve">                                     Kính gửi: Bệnh viện Phụ sản thành phố Cần Thơ.</t>
  </si>
  <si>
    <t>2. Hồ sơ báo giá gồm có:</t>
  </si>
  <si>
    <t>- Mã số thuế: ……………</t>
  </si>
  <si>
    <t>- Giấy chứng nhận đăng ký doanh nghiệp/kinh doanh (có ngành nghề sản xuất, kinh doanh phù hợp với hàng hóa cần báo giá, được tra cứu trên hệ thống): 01 bản copy.</t>
  </si>
  <si>
    <t>- Bằng chữ: .............................................................................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</si>
</sst>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color indexed="8"/>
      <name val="Arial"/>
      <family val="2"/>
    </font>
    <font>
      <sz val="10"/>
      <name val="Arial"/>
      <family val="2"/>
    </font>
    <font>
      <sz val="11"/>
      <color theme="1"/>
      <name val="Calibri"/>
      <family val="2"/>
      <charset val="163"/>
      <scheme val="minor"/>
    </font>
    <font>
      <sz val="13"/>
      <name val="Times New Roman"/>
      <family val="1"/>
    </font>
    <font>
      <sz val="14"/>
      <name val="Times New Roman"/>
      <family val="1"/>
    </font>
    <font>
      <b/>
      <sz val="14"/>
      <name val="Times New Roman"/>
      <family val="1"/>
    </font>
    <font>
      <sz val="8"/>
      <name val="Times New Roman"/>
      <family val="1"/>
    </font>
    <font>
      <u/>
      <sz val="11"/>
      <color theme="10"/>
      <name val="Calibri"/>
      <family val="2"/>
      <scheme val="minor"/>
    </font>
    <font>
      <b/>
      <sz val="8"/>
      <name val="Times New Roman"/>
      <family val="1"/>
    </font>
    <font>
      <b/>
      <sz val="9"/>
      <name val="Times New Roman"/>
      <family val="1"/>
    </font>
    <font>
      <b/>
      <vertAlign val="superscript"/>
      <sz val="9"/>
      <name val="Times New Roman"/>
      <family val="1"/>
    </font>
    <font>
      <sz val="13"/>
      <color rgb="FFFF0000"/>
      <name val="Times New Roman"/>
      <family val="1"/>
    </font>
    <font>
      <b/>
      <sz val="9"/>
      <color theme="1"/>
      <name val="Times New Roman"/>
      <family val="1"/>
    </font>
    <font>
      <b/>
      <sz val="14"/>
      <color rgb="FFFF0000"/>
      <name val="Times New Roman"/>
      <family val="1"/>
    </font>
    <font>
      <b/>
      <sz val="14"/>
      <color theme="1"/>
      <name val="Times New Roman"/>
      <family val="1"/>
    </font>
    <font>
      <sz val="13"/>
      <color theme="1"/>
      <name val="Times New Roman"/>
      <family val="1"/>
    </font>
    <font>
      <i/>
      <sz val="13"/>
      <color theme="1"/>
      <name val="Times New Roman"/>
      <family val="1"/>
    </font>
    <font>
      <b/>
      <sz val="13"/>
      <color theme="1"/>
      <name val="Times New Roman"/>
      <family val="1"/>
    </font>
    <font>
      <b/>
      <sz val="16"/>
      <color theme="1"/>
      <name val="Times New Roman"/>
      <family val="1"/>
    </font>
    <font>
      <b/>
      <sz val="13"/>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xf>
    <xf numFmtId="0" fontId="2" fillId="0" borderId="0"/>
    <xf numFmtId="0" fontId="3" fillId="0" borderId="0"/>
    <xf numFmtId="0" fontId="8" fillId="0" borderId="0" applyNumberFormat="0" applyFill="0" applyBorder="0" applyAlignment="0" applyProtection="0"/>
  </cellStyleXfs>
  <cellXfs count="52">
    <xf numFmtId="0" fontId="0" fillId="0" borderId="0" xfId="0"/>
    <xf numFmtId="0" fontId="5"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4" fillId="0" borderId="0" xfId="0" applyFont="1" applyAlignment="1" applyProtection="1">
      <alignment horizontal="left"/>
      <protection locked="0"/>
    </xf>
    <xf numFmtId="0" fontId="5" fillId="0" borderId="0" xfId="0" applyFont="1" applyAlignment="1" applyProtection="1">
      <alignment horizontal="center" vertical="center"/>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3" fontId="7" fillId="0" borderId="1" xfId="0" applyNumberFormat="1" applyFont="1" applyBorder="1" applyAlignment="1" applyProtection="1">
      <alignment horizontal="center" vertical="center"/>
      <protection locked="0"/>
    </xf>
    <xf numFmtId="3" fontId="9" fillId="0" borderId="0" xfId="0" applyNumberFormat="1" applyFont="1" applyAlignment="1">
      <alignment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4" applyFont="1" applyFill="1" applyBorder="1" applyAlignment="1">
      <alignment horizontal="center" vertical="center"/>
    </xf>
    <xf numFmtId="0" fontId="7" fillId="0" borderId="0" xfId="0" applyFont="1" applyAlignment="1">
      <alignment horizontal="left" vertical="center" wrapText="1"/>
    </xf>
    <xf numFmtId="0" fontId="12" fillId="0" borderId="0" xfId="0" applyFont="1" applyAlignment="1" applyProtection="1">
      <alignment horizontal="left"/>
      <protection locked="0"/>
    </xf>
    <xf numFmtId="3" fontId="9" fillId="0" borderId="1" xfId="0" applyNumberFormat="1"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7" fillId="2" borderId="1" xfId="0" applyFont="1" applyFill="1" applyBorder="1" applyAlignment="1">
      <alignment horizontal="left" vertical="center" wrapText="1"/>
    </xf>
    <xf numFmtId="3" fontId="7" fillId="2" borderId="1" xfId="0" applyNumberFormat="1" applyFont="1" applyFill="1" applyBorder="1" applyAlignment="1" applyProtection="1">
      <alignment horizontal="center" vertical="center"/>
      <protection locked="0"/>
    </xf>
    <xf numFmtId="3" fontId="13" fillId="3" borderId="1" xfId="0" applyNumberFormat="1" applyFont="1" applyFill="1" applyBorder="1" applyAlignment="1">
      <alignment horizontal="right" vertical="center" wrapText="1"/>
    </xf>
    <xf numFmtId="3" fontId="9" fillId="3" borderId="1" xfId="0" applyNumberFormat="1" applyFont="1" applyFill="1" applyBorder="1" applyAlignment="1">
      <alignment vertical="center" wrapText="1"/>
    </xf>
    <xf numFmtId="3" fontId="9" fillId="3" borderId="1" xfId="0" applyNumberFormat="1" applyFont="1" applyFill="1" applyBorder="1" applyAlignment="1">
      <alignment horizontal="right" vertical="center"/>
    </xf>
    <xf numFmtId="0" fontId="6" fillId="0" borderId="0" xfId="0" applyFont="1" applyAlignment="1" applyProtection="1">
      <alignment horizontal="center"/>
      <protection locked="0"/>
    </xf>
    <xf numFmtId="0" fontId="17" fillId="0" borderId="0" xfId="0" applyFont="1"/>
    <xf numFmtId="0" fontId="19" fillId="0" borderId="0" xfId="0" applyFont="1" applyAlignment="1">
      <alignment horizontal="center" vertical="center"/>
    </xf>
    <xf numFmtId="0" fontId="18" fillId="0" borderId="0" xfId="0" applyFont="1" applyAlignment="1">
      <alignment horizontal="left" vertical="center"/>
    </xf>
    <xf numFmtId="0" fontId="16"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20" fillId="0" borderId="0" xfId="0" applyFont="1" applyAlignment="1" applyProtection="1">
      <alignment horizontal="left"/>
      <protection locked="0"/>
    </xf>
    <xf numFmtId="0" fontId="16" fillId="0" borderId="0" xfId="0" quotePrefix="1" applyFont="1" applyAlignment="1">
      <alignment horizontal="left" vertical="center"/>
    </xf>
    <xf numFmtId="0" fontId="18"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justify" vertical="center"/>
    </xf>
    <xf numFmtId="0" fontId="4" fillId="0" borderId="0" xfId="0" quotePrefix="1" applyFont="1" applyAlignment="1" applyProtection="1">
      <alignment horizontal="left"/>
      <protection locked="0"/>
    </xf>
    <xf numFmtId="0" fontId="10" fillId="0" borderId="1" xfId="0" applyFont="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3" borderId="4" xfId="0" applyNumberFormat="1" applyFont="1" applyFill="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0" xfId="0" quotePrefix="1"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cellXfs>
  <cellStyles count="5">
    <cellStyle name="Hyperlink" xfId="4" builtinId="8"/>
    <cellStyle name="Normal" xfId="0" builtinId="0"/>
    <cellStyle name="Normal 10" xfId="1" xr:uid="{00000000-0005-0000-0000-000002000000}"/>
    <cellStyle name="Normal 2" xfId="2" xr:uid="{00000000-0005-0000-0000-000003000000}"/>
    <cellStyle name="Normal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276225</xdr:colOff>
      <xdr:row>3</xdr:row>
      <xdr:rowOff>38100</xdr:rowOff>
    </xdr:from>
    <xdr:to>
      <xdr:col>9</xdr:col>
      <xdr:colOff>2657475</xdr:colOff>
      <xdr:row>3</xdr:row>
      <xdr:rowOff>38100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4495800" y="752475"/>
          <a:ext cx="2381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6</xdr:row>
      <xdr:rowOff>638175</xdr:rowOff>
    </xdr:from>
    <xdr:to>
      <xdr:col>9</xdr:col>
      <xdr:colOff>1162050</xdr:colOff>
      <xdr:row>6</xdr:row>
      <xdr:rowOff>638175</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3000375" y="1828800"/>
          <a:ext cx="2381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hopee.vn/search?brands=1283809" TargetMode="External"/><Relationship Id="rId7" Type="http://schemas.openxmlformats.org/officeDocument/2006/relationships/printerSettings" Target="../printerSettings/printerSettings1.bin"/><Relationship Id="rId2" Type="http://schemas.openxmlformats.org/officeDocument/2006/relationships/hyperlink" Target="https://shopee.vn/search?brands=1283809" TargetMode="External"/><Relationship Id="rId1" Type="http://schemas.openxmlformats.org/officeDocument/2006/relationships/hyperlink" Target="https://shopee.vn/search?brands=1283809" TargetMode="External"/><Relationship Id="rId6" Type="http://schemas.openxmlformats.org/officeDocument/2006/relationships/hyperlink" Target="https://shopee.vn/search?brands=1283809" TargetMode="External"/><Relationship Id="rId5" Type="http://schemas.openxmlformats.org/officeDocument/2006/relationships/hyperlink" Target="https://shopee.vn/search?brands=1283809" TargetMode="External"/><Relationship Id="rId4" Type="http://schemas.openxmlformats.org/officeDocument/2006/relationships/hyperlink" Target="https://shopee.vn/search?brands=1283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7"/>
  <sheetViews>
    <sheetView tabSelected="1" topLeftCell="A81" zoomScale="85" zoomScaleNormal="85" workbookViewId="0">
      <selection activeCell="J141" sqref="J141"/>
    </sheetView>
  </sheetViews>
  <sheetFormatPr defaultColWidth="7.85546875" defaultRowHeight="18.75" x14ac:dyDescent="0.3"/>
  <cols>
    <col min="1" max="1" width="3.5703125" style="1" customWidth="1"/>
    <col min="2" max="2" width="15.28515625" style="2" customWidth="1"/>
    <col min="3" max="3" width="5.7109375" style="5" customWidth="1"/>
    <col min="4" max="4" width="5.5703125" style="5" customWidth="1"/>
    <col min="5" max="5" width="8.85546875" style="5" customWidth="1"/>
    <col min="6" max="6" width="9" style="2" customWidth="1"/>
    <col min="7" max="7" width="7.85546875" style="1"/>
    <col min="8" max="8" width="7.42578125" style="1" customWidth="1"/>
    <col min="9" max="9" width="6.140625" style="1" hidden="1" customWidth="1"/>
    <col min="10" max="10" width="44.5703125" style="1" customWidth="1"/>
    <col min="11" max="11" width="9.140625" style="10" hidden="1" customWidth="1"/>
    <col min="12" max="12" width="8.42578125" style="11" customWidth="1"/>
    <col min="13" max="13" width="11.28515625" style="18" customWidth="1"/>
    <col min="14" max="212" width="7.85546875" style="1"/>
    <col min="213" max="213" width="5.5703125" style="1" customWidth="1"/>
    <col min="214" max="214" width="49.42578125" style="1" customWidth="1"/>
    <col min="215" max="215" width="9.42578125" style="1" customWidth="1"/>
    <col min="216" max="216" width="49.42578125" style="1" customWidth="1"/>
    <col min="217" max="220" width="17.5703125" style="1" customWidth="1"/>
    <col min="221" max="468" width="7.85546875" style="1"/>
    <col min="469" max="469" width="5.5703125" style="1" customWidth="1"/>
    <col min="470" max="470" width="49.42578125" style="1" customWidth="1"/>
    <col min="471" max="471" width="9.42578125" style="1" customWidth="1"/>
    <col min="472" max="472" width="49.42578125" style="1" customWidth="1"/>
    <col min="473" max="476" width="17.5703125" style="1" customWidth="1"/>
    <col min="477" max="724" width="7.85546875" style="1"/>
    <col min="725" max="725" width="5.5703125" style="1" customWidth="1"/>
    <col min="726" max="726" width="49.42578125" style="1" customWidth="1"/>
    <col min="727" max="727" width="9.42578125" style="1" customWidth="1"/>
    <col min="728" max="728" width="49.42578125" style="1" customWidth="1"/>
    <col min="729" max="732" width="17.5703125" style="1" customWidth="1"/>
    <col min="733" max="980" width="7.85546875" style="1"/>
    <col min="981" max="981" width="5.5703125" style="1" customWidth="1"/>
    <col min="982" max="982" width="49.42578125" style="1" customWidth="1"/>
    <col min="983" max="983" width="9.42578125" style="1" customWidth="1"/>
    <col min="984" max="984" width="49.42578125" style="1" customWidth="1"/>
    <col min="985" max="988" width="17.5703125" style="1" customWidth="1"/>
    <col min="989" max="1236" width="7.85546875" style="1"/>
    <col min="1237" max="1237" width="5.5703125" style="1" customWidth="1"/>
    <col min="1238" max="1238" width="49.42578125" style="1" customWidth="1"/>
    <col min="1239" max="1239" width="9.42578125" style="1" customWidth="1"/>
    <col min="1240" max="1240" width="49.42578125" style="1" customWidth="1"/>
    <col min="1241" max="1244" width="17.5703125" style="1" customWidth="1"/>
    <col min="1245" max="1492" width="7.85546875" style="1"/>
    <col min="1493" max="1493" width="5.5703125" style="1" customWidth="1"/>
    <col min="1494" max="1494" width="49.42578125" style="1" customWidth="1"/>
    <col min="1495" max="1495" width="9.42578125" style="1" customWidth="1"/>
    <col min="1496" max="1496" width="49.42578125" style="1" customWidth="1"/>
    <col min="1497" max="1500" width="17.5703125" style="1" customWidth="1"/>
    <col min="1501" max="1748" width="7.85546875" style="1"/>
    <col min="1749" max="1749" width="5.5703125" style="1" customWidth="1"/>
    <col min="1750" max="1750" width="49.42578125" style="1" customWidth="1"/>
    <col min="1751" max="1751" width="9.42578125" style="1" customWidth="1"/>
    <col min="1752" max="1752" width="49.42578125" style="1" customWidth="1"/>
    <col min="1753" max="1756" width="17.5703125" style="1" customWidth="1"/>
    <col min="1757" max="2004" width="7.85546875" style="1"/>
    <col min="2005" max="2005" width="5.5703125" style="1" customWidth="1"/>
    <col min="2006" max="2006" width="49.42578125" style="1" customWidth="1"/>
    <col min="2007" max="2007" width="9.42578125" style="1" customWidth="1"/>
    <col min="2008" max="2008" width="49.42578125" style="1" customWidth="1"/>
    <col min="2009" max="2012" width="17.5703125" style="1" customWidth="1"/>
    <col min="2013" max="2260" width="7.85546875" style="1"/>
    <col min="2261" max="2261" width="5.5703125" style="1" customWidth="1"/>
    <col min="2262" max="2262" width="49.42578125" style="1" customWidth="1"/>
    <col min="2263" max="2263" width="9.42578125" style="1" customWidth="1"/>
    <col min="2264" max="2264" width="49.42578125" style="1" customWidth="1"/>
    <col min="2265" max="2268" width="17.5703125" style="1" customWidth="1"/>
    <col min="2269" max="2516" width="7.85546875" style="1"/>
    <col min="2517" max="2517" width="5.5703125" style="1" customWidth="1"/>
    <col min="2518" max="2518" width="49.42578125" style="1" customWidth="1"/>
    <col min="2519" max="2519" width="9.42578125" style="1" customWidth="1"/>
    <col min="2520" max="2520" width="49.42578125" style="1" customWidth="1"/>
    <col min="2521" max="2524" width="17.5703125" style="1" customWidth="1"/>
    <col min="2525" max="2772" width="7.85546875" style="1"/>
    <col min="2773" max="2773" width="5.5703125" style="1" customWidth="1"/>
    <col min="2774" max="2774" width="49.42578125" style="1" customWidth="1"/>
    <col min="2775" max="2775" width="9.42578125" style="1" customWidth="1"/>
    <col min="2776" max="2776" width="49.42578125" style="1" customWidth="1"/>
    <col min="2777" max="2780" width="17.5703125" style="1" customWidth="1"/>
    <col min="2781" max="3028" width="7.85546875" style="1"/>
    <col min="3029" max="3029" width="5.5703125" style="1" customWidth="1"/>
    <col min="3030" max="3030" width="49.42578125" style="1" customWidth="1"/>
    <col min="3031" max="3031" width="9.42578125" style="1" customWidth="1"/>
    <col min="3032" max="3032" width="49.42578125" style="1" customWidth="1"/>
    <col min="3033" max="3036" width="17.5703125" style="1" customWidth="1"/>
    <col min="3037" max="3284" width="7.85546875" style="1"/>
    <col min="3285" max="3285" width="5.5703125" style="1" customWidth="1"/>
    <col min="3286" max="3286" width="49.42578125" style="1" customWidth="1"/>
    <col min="3287" max="3287" width="9.42578125" style="1" customWidth="1"/>
    <col min="3288" max="3288" width="49.42578125" style="1" customWidth="1"/>
    <col min="3289" max="3292" width="17.5703125" style="1" customWidth="1"/>
    <col min="3293" max="3540" width="7.85546875" style="1"/>
    <col min="3541" max="3541" width="5.5703125" style="1" customWidth="1"/>
    <col min="3542" max="3542" width="49.42578125" style="1" customWidth="1"/>
    <col min="3543" max="3543" width="9.42578125" style="1" customWidth="1"/>
    <col min="3544" max="3544" width="49.42578125" style="1" customWidth="1"/>
    <col min="3545" max="3548" width="17.5703125" style="1" customWidth="1"/>
    <col min="3549" max="3796" width="7.85546875" style="1"/>
    <col min="3797" max="3797" width="5.5703125" style="1" customWidth="1"/>
    <col min="3798" max="3798" width="49.42578125" style="1" customWidth="1"/>
    <col min="3799" max="3799" width="9.42578125" style="1" customWidth="1"/>
    <col min="3800" max="3800" width="49.42578125" style="1" customWidth="1"/>
    <col min="3801" max="3804" width="17.5703125" style="1" customWidth="1"/>
    <col min="3805" max="4052" width="7.85546875" style="1"/>
    <col min="4053" max="4053" width="5.5703125" style="1" customWidth="1"/>
    <col min="4054" max="4054" width="49.42578125" style="1" customWidth="1"/>
    <col min="4055" max="4055" width="9.42578125" style="1" customWidth="1"/>
    <col min="4056" max="4056" width="49.42578125" style="1" customWidth="1"/>
    <col min="4057" max="4060" width="17.5703125" style="1" customWidth="1"/>
    <col min="4061" max="4308" width="7.85546875" style="1"/>
    <col min="4309" max="4309" width="5.5703125" style="1" customWidth="1"/>
    <col min="4310" max="4310" width="49.42578125" style="1" customWidth="1"/>
    <col min="4311" max="4311" width="9.42578125" style="1" customWidth="1"/>
    <col min="4312" max="4312" width="49.42578125" style="1" customWidth="1"/>
    <col min="4313" max="4316" width="17.5703125" style="1" customWidth="1"/>
    <col min="4317" max="4564" width="7.85546875" style="1"/>
    <col min="4565" max="4565" width="5.5703125" style="1" customWidth="1"/>
    <col min="4566" max="4566" width="49.42578125" style="1" customWidth="1"/>
    <col min="4567" max="4567" width="9.42578125" style="1" customWidth="1"/>
    <col min="4568" max="4568" width="49.42578125" style="1" customWidth="1"/>
    <col min="4569" max="4572" width="17.5703125" style="1" customWidth="1"/>
    <col min="4573" max="4820" width="7.85546875" style="1"/>
    <col min="4821" max="4821" width="5.5703125" style="1" customWidth="1"/>
    <col min="4822" max="4822" width="49.42578125" style="1" customWidth="1"/>
    <col min="4823" max="4823" width="9.42578125" style="1" customWidth="1"/>
    <col min="4824" max="4824" width="49.42578125" style="1" customWidth="1"/>
    <col min="4825" max="4828" width="17.5703125" style="1" customWidth="1"/>
    <col min="4829" max="5076" width="7.85546875" style="1"/>
    <col min="5077" max="5077" width="5.5703125" style="1" customWidth="1"/>
    <col min="5078" max="5078" width="49.42578125" style="1" customWidth="1"/>
    <col min="5079" max="5079" width="9.42578125" style="1" customWidth="1"/>
    <col min="5080" max="5080" width="49.42578125" style="1" customWidth="1"/>
    <col min="5081" max="5084" width="17.5703125" style="1" customWidth="1"/>
    <col min="5085" max="5332" width="7.85546875" style="1"/>
    <col min="5333" max="5333" width="5.5703125" style="1" customWidth="1"/>
    <col min="5334" max="5334" width="49.42578125" style="1" customWidth="1"/>
    <col min="5335" max="5335" width="9.42578125" style="1" customWidth="1"/>
    <col min="5336" max="5336" width="49.42578125" style="1" customWidth="1"/>
    <col min="5337" max="5340" width="17.5703125" style="1" customWidth="1"/>
    <col min="5341" max="5588" width="7.85546875" style="1"/>
    <col min="5589" max="5589" width="5.5703125" style="1" customWidth="1"/>
    <col min="5590" max="5590" width="49.42578125" style="1" customWidth="1"/>
    <col min="5591" max="5591" width="9.42578125" style="1" customWidth="1"/>
    <col min="5592" max="5592" width="49.42578125" style="1" customWidth="1"/>
    <col min="5593" max="5596" width="17.5703125" style="1" customWidth="1"/>
    <col min="5597" max="5844" width="7.85546875" style="1"/>
    <col min="5845" max="5845" width="5.5703125" style="1" customWidth="1"/>
    <col min="5846" max="5846" width="49.42578125" style="1" customWidth="1"/>
    <col min="5847" max="5847" width="9.42578125" style="1" customWidth="1"/>
    <col min="5848" max="5848" width="49.42578125" style="1" customWidth="1"/>
    <col min="5849" max="5852" width="17.5703125" style="1" customWidth="1"/>
    <col min="5853" max="6100" width="7.85546875" style="1"/>
    <col min="6101" max="6101" width="5.5703125" style="1" customWidth="1"/>
    <col min="6102" max="6102" width="49.42578125" style="1" customWidth="1"/>
    <col min="6103" max="6103" width="9.42578125" style="1" customWidth="1"/>
    <col min="6104" max="6104" width="49.42578125" style="1" customWidth="1"/>
    <col min="6105" max="6108" width="17.5703125" style="1" customWidth="1"/>
    <col min="6109" max="6356" width="7.85546875" style="1"/>
    <col min="6357" max="6357" width="5.5703125" style="1" customWidth="1"/>
    <col min="6358" max="6358" width="49.42578125" style="1" customWidth="1"/>
    <col min="6359" max="6359" width="9.42578125" style="1" customWidth="1"/>
    <col min="6360" max="6360" width="49.42578125" style="1" customWidth="1"/>
    <col min="6361" max="6364" width="17.5703125" style="1" customWidth="1"/>
    <col min="6365" max="6612" width="7.85546875" style="1"/>
    <col min="6613" max="6613" width="5.5703125" style="1" customWidth="1"/>
    <col min="6614" max="6614" width="49.42578125" style="1" customWidth="1"/>
    <col min="6615" max="6615" width="9.42578125" style="1" customWidth="1"/>
    <col min="6616" max="6616" width="49.42578125" style="1" customWidth="1"/>
    <col min="6617" max="6620" width="17.5703125" style="1" customWidth="1"/>
    <col min="6621" max="6868" width="7.85546875" style="1"/>
    <col min="6869" max="6869" width="5.5703125" style="1" customWidth="1"/>
    <col min="6870" max="6870" width="49.42578125" style="1" customWidth="1"/>
    <col min="6871" max="6871" width="9.42578125" style="1" customWidth="1"/>
    <col min="6872" max="6872" width="49.42578125" style="1" customWidth="1"/>
    <col min="6873" max="6876" width="17.5703125" style="1" customWidth="1"/>
    <col min="6877" max="7124" width="7.85546875" style="1"/>
    <col min="7125" max="7125" width="5.5703125" style="1" customWidth="1"/>
    <col min="7126" max="7126" width="49.42578125" style="1" customWidth="1"/>
    <col min="7127" max="7127" width="9.42578125" style="1" customWidth="1"/>
    <col min="7128" max="7128" width="49.42578125" style="1" customWidth="1"/>
    <col min="7129" max="7132" width="17.5703125" style="1" customWidth="1"/>
    <col min="7133" max="7380" width="7.85546875" style="1"/>
    <col min="7381" max="7381" width="5.5703125" style="1" customWidth="1"/>
    <col min="7382" max="7382" width="49.42578125" style="1" customWidth="1"/>
    <col min="7383" max="7383" width="9.42578125" style="1" customWidth="1"/>
    <col min="7384" max="7384" width="49.42578125" style="1" customWidth="1"/>
    <col min="7385" max="7388" width="17.5703125" style="1" customWidth="1"/>
    <col min="7389" max="7636" width="7.85546875" style="1"/>
    <col min="7637" max="7637" width="5.5703125" style="1" customWidth="1"/>
    <col min="7638" max="7638" width="49.42578125" style="1" customWidth="1"/>
    <col min="7639" max="7639" width="9.42578125" style="1" customWidth="1"/>
    <col min="7640" max="7640" width="49.42578125" style="1" customWidth="1"/>
    <col min="7641" max="7644" width="17.5703125" style="1" customWidth="1"/>
    <col min="7645" max="7892" width="7.85546875" style="1"/>
    <col min="7893" max="7893" width="5.5703125" style="1" customWidth="1"/>
    <col min="7894" max="7894" width="49.42578125" style="1" customWidth="1"/>
    <col min="7895" max="7895" width="9.42578125" style="1" customWidth="1"/>
    <col min="7896" max="7896" width="49.42578125" style="1" customWidth="1"/>
    <col min="7897" max="7900" width="17.5703125" style="1" customWidth="1"/>
    <col min="7901" max="8148" width="7.85546875" style="1"/>
    <col min="8149" max="8149" width="5.5703125" style="1" customWidth="1"/>
    <col min="8150" max="8150" width="49.42578125" style="1" customWidth="1"/>
    <col min="8151" max="8151" width="9.42578125" style="1" customWidth="1"/>
    <col min="8152" max="8152" width="49.42578125" style="1" customWidth="1"/>
    <col min="8153" max="8156" width="17.5703125" style="1" customWidth="1"/>
    <col min="8157" max="8404" width="7.85546875" style="1"/>
    <col min="8405" max="8405" width="5.5703125" style="1" customWidth="1"/>
    <col min="8406" max="8406" width="49.42578125" style="1" customWidth="1"/>
    <col min="8407" max="8407" width="9.42578125" style="1" customWidth="1"/>
    <col min="8408" max="8408" width="49.42578125" style="1" customWidth="1"/>
    <col min="8409" max="8412" width="17.5703125" style="1" customWidth="1"/>
    <col min="8413" max="8660" width="7.85546875" style="1"/>
    <col min="8661" max="8661" width="5.5703125" style="1" customWidth="1"/>
    <col min="8662" max="8662" width="49.42578125" style="1" customWidth="1"/>
    <col min="8663" max="8663" width="9.42578125" style="1" customWidth="1"/>
    <col min="8664" max="8664" width="49.42578125" style="1" customWidth="1"/>
    <col min="8665" max="8668" width="17.5703125" style="1" customWidth="1"/>
    <col min="8669" max="8916" width="7.85546875" style="1"/>
    <col min="8917" max="8917" width="5.5703125" style="1" customWidth="1"/>
    <col min="8918" max="8918" width="49.42578125" style="1" customWidth="1"/>
    <col min="8919" max="8919" width="9.42578125" style="1" customWidth="1"/>
    <col min="8920" max="8920" width="49.42578125" style="1" customWidth="1"/>
    <col min="8921" max="8924" width="17.5703125" style="1" customWidth="1"/>
    <col min="8925" max="9172" width="7.85546875" style="1"/>
    <col min="9173" max="9173" width="5.5703125" style="1" customWidth="1"/>
    <col min="9174" max="9174" width="49.42578125" style="1" customWidth="1"/>
    <col min="9175" max="9175" width="9.42578125" style="1" customWidth="1"/>
    <col min="9176" max="9176" width="49.42578125" style="1" customWidth="1"/>
    <col min="9177" max="9180" width="17.5703125" style="1" customWidth="1"/>
    <col min="9181" max="9428" width="7.85546875" style="1"/>
    <col min="9429" max="9429" width="5.5703125" style="1" customWidth="1"/>
    <col min="9430" max="9430" width="49.42578125" style="1" customWidth="1"/>
    <col min="9431" max="9431" width="9.42578125" style="1" customWidth="1"/>
    <col min="9432" max="9432" width="49.42578125" style="1" customWidth="1"/>
    <col min="9433" max="9436" width="17.5703125" style="1" customWidth="1"/>
    <col min="9437" max="9684" width="7.85546875" style="1"/>
    <col min="9685" max="9685" width="5.5703125" style="1" customWidth="1"/>
    <col min="9686" max="9686" width="49.42578125" style="1" customWidth="1"/>
    <col min="9687" max="9687" width="9.42578125" style="1" customWidth="1"/>
    <col min="9688" max="9688" width="49.42578125" style="1" customWidth="1"/>
    <col min="9689" max="9692" width="17.5703125" style="1" customWidth="1"/>
    <col min="9693" max="9940" width="7.85546875" style="1"/>
    <col min="9941" max="9941" width="5.5703125" style="1" customWidth="1"/>
    <col min="9942" max="9942" width="49.42578125" style="1" customWidth="1"/>
    <col min="9943" max="9943" width="9.42578125" style="1" customWidth="1"/>
    <col min="9944" max="9944" width="49.42578125" style="1" customWidth="1"/>
    <col min="9945" max="9948" width="17.5703125" style="1" customWidth="1"/>
    <col min="9949" max="10196" width="7.85546875" style="1"/>
    <col min="10197" max="10197" width="5.5703125" style="1" customWidth="1"/>
    <col min="10198" max="10198" width="49.42578125" style="1" customWidth="1"/>
    <col min="10199" max="10199" width="9.42578125" style="1" customWidth="1"/>
    <col min="10200" max="10200" width="49.42578125" style="1" customWidth="1"/>
    <col min="10201" max="10204" width="17.5703125" style="1" customWidth="1"/>
    <col min="10205" max="10452" width="7.85546875" style="1"/>
    <col min="10453" max="10453" width="5.5703125" style="1" customWidth="1"/>
    <col min="10454" max="10454" width="49.42578125" style="1" customWidth="1"/>
    <col min="10455" max="10455" width="9.42578125" style="1" customWidth="1"/>
    <col min="10456" max="10456" width="49.42578125" style="1" customWidth="1"/>
    <col min="10457" max="10460" width="17.5703125" style="1" customWidth="1"/>
    <col min="10461" max="10708" width="7.85546875" style="1"/>
    <col min="10709" max="10709" width="5.5703125" style="1" customWidth="1"/>
    <col min="10710" max="10710" width="49.42578125" style="1" customWidth="1"/>
    <col min="10711" max="10711" width="9.42578125" style="1" customWidth="1"/>
    <col min="10712" max="10712" width="49.42578125" style="1" customWidth="1"/>
    <col min="10713" max="10716" width="17.5703125" style="1" customWidth="1"/>
    <col min="10717" max="10964" width="7.85546875" style="1"/>
    <col min="10965" max="10965" width="5.5703125" style="1" customWidth="1"/>
    <col min="10966" max="10966" width="49.42578125" style="1" customWidth="1"/>
    <col min="10967" max="10967" width="9.42578125" style="1" customWidth="1"/>
    <col min="10968" max="10968" width="49.42578125" style="1" customWidth="1"/>
    <col min="10969" max="10972" width="17.5703125" style="1" customWidth="1"/>
    <col min="10973" max="11220" width="7.85546875" style="1"/>
    <col min="11221" max="11221" width="5.5703125" style="1" customWidth="1"/>
    <col min="11222" max="11222" width="49.42578125" style="1" customWidth="1"/>
    <col min="11223" max="11223" width="9.42578125" style="1" customWidth="1"/>
    <col min="11224" max="11224" width="49.42578125" style="1" customWidth="1"/>
    <col min="11225" max="11228" width="17.5703125" style="1" customWidth="1"/>
    <col min="11229" max="11476" width="7.85546875" style="1"/>
    <col min="11477" max="11477" width="5.5703125" style="1" customWidth="1"/>
    <col min="11478" max="11478" width="49.42578125" style="1" customWidth="1"/>
    <col min="11479" max="11479" width="9.42578125" style="1" customWidth="1"/>
    <col min="11480" max="11480" width="49.42578125" style="1" customWidth="1"/>
    <col min="11481" max="11484" width="17.5703125" style="1" customWidth="1"/>
    <col min="11485" max="11732" width="7.85546875" style="1"/>
    <col min="11733" max="11733" width="5.5703125" style="1" customWidth="1"/>
    <col min="11734" max="11734" width="49.42578125" style="1" customWidth="1"/>
    <col min="11735" max="11735" width="9.42578125" style="1" customWidth="1"/>
    <col min="11736" max="11736" width="49.42578125" style="1" customWidth="1"/>
    <col min="11737" max="11740" width="17.5703125" style="1" customWidth="1"/>
    <col min="11741" max="11988" width="7.85546875" style="1"/>
    <col min="11989" max="11989" width="5.5703125" style="1" customWidth="1"/>
    <col min="11990" max="11990" width="49.42578125" style="1" customWidth="1"/>
    <col min="11991" max="11991" width="9.42578125" style="1" customWidth="1"/>
    <col min="11992" max="11992" width="49.42578125" style="1" customWidth="1"/>
    <col min="11993" max="11996" width="17.5703125" style="1" customWidth="1"/>
    <col min="11997" max="12244" width="7.85546875" style="1"/>
    <col min="12245" max="12245" width="5.5703125" style="1" customWidth="1"/>
    <col min="12246" max="12246" width="49.42578125" style="1" customWidth="1"/>
    <col min="12247" max="12247" width="9.42578125" style="1" customWidth="1"/>
    <col min="12248" max="12248" width="49.42578125" style="1" customWidth="1"/>
    <col min="12249" max="12252" width="17.5703125" style="1" customWidth="1"/>
    <col min="12253" max="12500" width="7.85546875" style="1"/>
    <col min="12501" max="12501" width="5.5703125" style="1" customWidth="1"/>
    <col min="12502" max="12502" width="49.42578125" style="1" customWidth="1"/>
    <col min="12503" max="12503" width="9.42578125" style="1" customWidth="1"/>
    <col min="12504" max="12504" width="49.42578125" style="1" customWidth="1"/>
    <col min="12505" max="12508" width="17.5703125" style="1" customWidth="1"/>
    <col min="12509" max="12756" width="7.85546875" style="1"/>
    <col min="12757" max="12757" width="5.5703125" style="1" customWidth="1"/>
    <col min="12758" max="12758" width="49.42578125" style="1" customWidth="1"/>
    <col min="12759" max="12759" width="9.42578125" style="1" customWidth="1"/>
    <col min="12760" max="12760" width="49.42578125" style="1" customWidth="1"/>
    <col min="12761" max="12764" width="17.5703125" style="1" customWidth="1"/>
    <col min="12765" max="13012" width="7.85546875" style="1"/>
    <col min="13013" max="13013" width="5.5703125" style="1" customWidth="1"/>
    <col min="13014" max="13014" width="49.42578125" style="1" customWidth="1"/>
    <col min="13015" max="13015" width="9.42578125" style="1" customWidth="1"/>
    <col min="13016" max="13016" width="49.42578125" style="1" customWidth="1"/>
    <col min="13017" max="13020" width="17.5703125" style="1" customWidth="1"/>
    <col min="13021" max="13268" width="7.85546875" style="1"/>
    <col min="13269" max="13269" width="5.5703125" style="1" customWidth="1"/>
    <col min="13270" max="13270" width="49.42578125" style="1" customWidth="1"/>
    <col min="13271" max="13271" width="9.42578125" style="1" customWidth="1"/>
    <col min="13272" max="13272" width="49.42578125" style="1" customWidth="1"/>
    <col min="13273" max="13276" width="17.5703125" style="1" customWidth="1"/>
    <col min="13277" max="13524" width="7.85546875" style="1"/>
    <col min="13525" max="13525" width="5.5703125" style="1" customWidth="1"/>
    <col min="13526" max="13526" width="49.42578125" style="1" customWidth="1"/>
    <col min="13527" max="13527" width="9.42578125" style="1" customWidth="1"/>
    <col min="13528" max="13528" width="49.42578125" style="1" customWidth="1"/>
    <col min="13529" max="13532" width="17.5703125" style="1" customWidth="1"/>
    <col min="13533" max="13780" width="7.85546875" style="1"/>
    <col min="13781" max="13781" width="5.5703125" style="1" customWidth="1"/>
    <col min="13782" max="13782" width="49.42578125" style="1" customWidth="1"/>
    <col min="13783" max="13783" width="9.42578125" style="1" customWidth="1"/>
    <col min="13784" max="13784" width="49.42578125" style="1" customWidth="1"/>
    <col min="13785" max="13788" width="17.5703125" style="1" customWidth="1"/>
    <col min="13789" max="14036" width="7.85546875" style="1"/>
    <col min="14037" max="14037" width="5.5703125" style="1" customWidth="1"/>
    <col min="14038" max="14038" width="49.42578125" style="1" customWidth="1"/>
    <col min="14039" max="14039" width="9.42578125" style="1" customWidth="1"/>
    <col min="14040" max="14040" width="49.42578125" style="1" customWidth="1"/>
    <col min="14041" max="14044" width="17.5703125" style="1" customWidth="1"/>
    <col min="14045" max="14292" width="7.85546875" style="1"/>
    <col min="14293" max="14293" width="5.5703125" style="1" customWidth="1"/>
    <col min="14294" max="14294" width="49.42578125" style="1" customWidth="1"/>
    <col min="14295" max="14295" width="9.42578125" style="1" customWidth="1"/>
    <col min="14296" max="14296" width="49.42578125" style="1" customWidth="1"/>
    <col min="14297" max="14300" width="17.5703125" style="1" customWidth="1"/>
    <col min="14301" max="14548" width="7.85546875" style="1"/>
    <col min="14549" max="14549" width="5.5703125" style="1" customWidth="1"/>
    <col min="14550" max="14550" width="49.42578125" style="1" customWidth="1"/>
    <col min="14551" max="14551" width="9.42578125" style="1" customWidth="1"/>
    <col min="14552" max="14552" width="49.42578125" style="1" customWidth="1"/>
    <col min="14553" max="14556" width="17.5703125" style="1" customWidth="1"/>
    <col min="14557" max="14804" width="7.85546875" style="1"/>
    <col min="14805" max="14805" width="5.5703125" style="1" customWidth="1"/>
    <col min="14806" max="14806" width="49.42578125" style="1" customWidth="1"/>
    <col min="14807" max="14807" width="9.42578125" style="1" customWidth="1"/>
    <col min="14808" max="14808" width="49.42578125" style="1" customWidth="1"/>
    <col min="14809" max="14812" width="17.5703125" style="1" customWidth="1"/>
    <col min="14813" max="15060" width="7.85546875" style="1"/>
    <col min="15061" max="15061" width="5.5703125" style="1" customWidth="1"/>
    <col min="15062" max="15062" width="49.42578125" style="1" customWidth="1"/>
    <col min="15063" max="15063" width="9.42578125" style="1" customWidth="1"/>
    <col min="15064" max="15064" width="49.42578125" style="1" customWidth="1"/>
    <col min="15065" max="15068" width="17.5703125" style="1" customWidth="1"/>
    <col min="15069" max="15316" width="7.85546875" style="1"/>
    <col min="15317" max="15317" width="5.5703125" style="1" customWidth="1"/>
    <col min="15318" max="15318" width="49.42578125" style="1" customWidth="1"/>
    <col min="15319" max="15319" width="9.42578125" style="1" customWidth="1"/>
    <col min="15320" max="15320" width="49.42578125" style="1" customWidth="1"/>
    <col min="15321" max="15324" width="17.5703125" style="1" customWidth="1"/>
    <col min="15325" max="15572" width="7.85546875" style="1"/>
    <col min="15573" max="15573" width="5.5703125" style="1" customWidth="1"/>
    <col min="15574" max="15574" width="49.42578125" style="1" customWidth="1"/>
    <col min="15575" max="15575" width="9.42578125" style="1" customWidth="1"/>
    <col min="15576" max="15576" width="49.42578125" style="1" customWidth="1"/>
    <col min="15577" max="15580" width="17.5703125" style="1" customWidth="1"/>
    <col min="15581" max="15828" width="7.85546875" style="1"/>
    <col min="15829" max="15829" width="5.5703125" style="1" customWidth="1"/>
    <col min="15830" max="15830" width="49.42578125" style="1" customWidth="1"/>
    <col min="15831" max="15831" width="9.42578125" style="1" customWidth="1"/>
    <col min="15832" max="15832" width="49.42578125" style="1" customWidth="1"/>
    <col min="15833" max="15836" width="17.5703125" style="1" customWidth="1"/>
    <col min="15837" max="16084" width="7.85546875" style="1"/>
    <col min="16085" max="16085" width="5.5703125" style="1" customWidth="1"/>
    <col min="16086" max="16086" width="49.42578125" style="1" customWidth="1"/>
    <col min="16087" max="16087" width="9.42578125" style="1" customWidth="1"/>
    <col min="16088" max="16088" width="49.42578125" style="1" customWidth="1"/>
    <col min="16089" max="16092" width="17.5703125" style="1" customWidth="1"/>
    <col min="16093" max="16384" width="7.85546875" style="1"/>
  </cols>
  <sheetData>
    <row r="2" spans="1:13" x14ac:dyDescent="0.3">
      <c r="A2" s="4" t="s">
        <v>288</v>
      </c>
      <c r="J2" s="4" t="s">
        <v>269</v>
      </c>
    </row>
    <row r="3" spans="1:13" x14ac:dyDescent="0.3">
      <c r="J3" s="24" t="s">
        <v>270</v>
      </c>
    </row>
    <row r="4" spans="1:13" ht="10.5" customHeight="1" x14ac:dyDescent="0.3"/>
    <row r="5" spans="1:13" ht="19.5" customHeight="1" x14ac:dyDescent="0.3">
      <c r="J5" s="25" t="s">
        <v>284</v>
      </c>
    </row>
    <row r="6" spans="1:13" ht="7.5" customHeight="1" x14ac:dyDescent="0.3">
      <c r="J6" s="25"/>
    </row>
    <row r="7" spans="1:13" ht="55.5" customHeight="1" x14ac:dyDescent="0.3">
      <c r="A7" s="42" t="s">
        <v>279</v>
      </c>
      <c r="B7" s="43"/>
      <c r="C7" s="43"/>
      <c r="D7" s="43"/>
      <c r="E7" s="43"/>
      <c r="F7" s="43"/>
      <c r="G7" s="43"/>
      <c r="H7" s="43"/>
      <c r="I7" s="43"/>
      <c r="J7" s="43"/>
      <c r="K7" s="43"/>
      <c r="L7" s="43"/>
      <c r="M7" s="43"/>
    </row>
    <row r="8" spans="1:13" ht="9.75" customHeight="1" x14ac:dyDescent="0.3">
      <c r="A8" s="27"/>
      <c r="B8" s="26"/>
      <c r="C8" s="26"/>
      <c r="D8" s="26"/>
      <c r="E8" s="26"/>
      <c r="F8" s="26"/>
      <c r="G8" s="26"/>
      <c r="H8" s="26"/>
      <c r="I8" s="26"/>
      <c r="J8" s="26"/>
      <c r="K8" s="26"/>
      <c r="L8" s="26"/>
      <c r="M8" s="26"/>
    </row>
    <row r="9" spans="1:13" ht="20.25" x14ac:dyDescent="0.3">
      <c r="A9" s="28" t="s">
        <v>289</v>
      </c>
      <c r="B9" s="26"/>
      <c r="C9" s="26"/>
      <c r="D9" s="26"/>
      <c r="E9" s="26"/>
      <c r="F9" s="26"/>
      <c r="G9" s="26"/>
      <c r="H9" s="26"/>
      <c r="I9" s="26"/>
      <c r="J9" s="26"/>
      <c r="K9" s="26"/>
      <c r="L9" s="26"/>
      <c r="M9" s="26"/>
    </row>
    <row r="10" spans="1:13" ht="7.5" customHeight="1" x14ac:dyDescent="0.3">
      <c r="A10" s="28"/>
      <c r="B10" s="26"/>
      <c r="C10" s="26"/>
      <c r="D10" s="26"/>
      <c r="E10" s="26"/>
      <c r="F10" s="26"/>
      <c r="G10" s="26"/>
      <c r="H10" s="26"/>
      <c r="I10" s="26"/>
      <c r="J10" s="26"/>
      <c r="K10" s="26"/>
      <c r="L10" s="26"/>
      <c r="M10" s="26"/>
    </row>
    <row r="11" spans="1:13" ht="20.25" customHeight="1" x14ac:dyDescent="0.3">
      <c r="A11" s="28" t="s">
        <v>286</v>
      </c>
      <c r="B11" s="26"/>
      <c r="C11" s="26"/>
      <c r="D11" s="26"/>
      <c r="E11" s="26"/>
      <c r="F11" s="26"/>
      <c r="G11" s="26"/>
      <c r="H11" s="26"/>
      <c r="I11" s="26"/>
      <c r="J11" s="26"/>
      <c r="K11" s="26"/>
      <c r="L11" s="26"/>
      <c r="M11" s="26"/>
    </row>
    <row r="12" spans="1:13" ht="18" customHeight="1" x14ac:dyDescent="0.3">
      <c r="A12" s="33" t="s">
        <v>281</v>
      </c>
      <c r="B12" s="26"/>
      <c r="C12" s="26"/>
      <c r="D12" s="26"/>
      <c r="E12" s="26"/>
      <c r="F12" s="26"/>
      <c r="G12" s="26"/>
      <c r="H12" s="26"/>
      <c r="I12" s="26"/>
      <c r="J12" s="26"/>
      <c r="K12" s="26"/>
      <c r="L12" s="26"/>
      <c r="M12" s="26"/>
    </row>
    <row r="13" spans="1:13" ht="17.25" customHeight="1" x14ac:dyDescent="0.3">
      <c r="A13" s="28" t="s">
        <v>271</v>
      </c>
      <c r="B13" s="26"/>
      <c r="C13" s="26"/>
      <c r="D13" s="26"/>
      <c r="E13" s="26"/>
      <c r="F13" s="26"/>
      <c r="G13" s="26"/>
      <c r="H13" s="26"/>
      <c r="I13" s="26"/>
      <c r="J13" s="26"/>
      <c r="K13" s="26"/>
      <c r="L13" s="26"/>
      <c r="M13" s="26"/>
    </row>
    <row r="14" spans="1:13" ht="18" customHeight="1" x14ac:dyDescent="0.3">
      <c r="A14" s="28" t="s">
        <v>272</v>
      </c>
      <c r="B14" s="26"/>
      <c r="C14" s="26"/>
      <c r="D14" s="26"/>
      <c r="E14" s="26"/>
      <c r="F14" s="26"/>
      <c r="G14" s="26"/>
      <c r="H14" s="26"/>
      <c r="I14" s="26"/>
      <c r="J14" s="26"/>
      <c r="K14" s="26"/>
      <c r="L14" s="26"/>
      <c r="M14" s="26"/>
    </row>
    <row r="15" spans="1:13" ht="15.75" customHeight="1" x14ac:dyDescent="0.3">
      <c r="A15" s="28" t="s">
        <v>273</v>
      </c>
      <c r="B15" s="26"/>
      <c r="C15" s="26"/>
      <c r="D15" s="26"/>
      <c r="E15" s="26"/>
      <c r="F15" s="26"/>
      <c r="G15" s="26"/>
      <c r="H15" s="26"/>
      <c r="I15" s="26"/>
      <c r="J15" s="26"/>
      <c r="K15" s="26"/>
      <c r="L15" s="26"/>
      <c r="M15" s="26"/>
    </row>
    <row r="16" spans="1:13" ht="15.75" customHeight="1" x14ac:dyDescent="0.3">
      <c r="A16" s="33" t="s">
        <v>291</v>
      </c>
      <c r="B16" s="26"/>
      <c r="C16" s="26"/>
      <c r="D16" s="26"/>
      <c r="E16" s="26"/>
      <c r="F16" s="26"/>
      <c r="G16" s="26"/>
      <c r="H16" s="26"/>
      <c r="I16" s="26"/>
      <c r="J16" s="26"/>
      <c r="K16" s="26"/>
      <c r="L16" s="26"/>
      <c r="M16" s="26"/>
    </row>
    <row r="17" spans="1:13" ht="20.25" x14ac:dyDescent="0.3">
      <c r="A17" s="28" t="s">
        <v>280</v>
      </c>
      <c r="B17" s="26"/>
      <c r="C17" s="26"/>
      <c r="D17" s="26"/>
      <c r="E17" s="26"/>
      <c r="F17" s="26"/>
      <c r="G17" s="26"/>
      <c r="H17" s="26"/>
      <c r="I17" s="26"/>
      <c r="J17" s="26"/>
      <c r="K17" s="26"/>
      <c r="L17" s="26"/>
      <c r="M17" s="26"/>
    </row>
    <row r="18" spans="1:13" ht="20.25" x14ac:dyDescent="0.3">
      <c r="A18" s="27" t="s">
        <v>278</v>
      </c>
      <c r="B18" s="26"/>
      <c r="C18" s="26"/>
      <c r="D18" s="26"/>
      <c r="E18" s="26"/>
      <c r="F18" s="26"/>
      <c r="G18" s="26"/>
      <c r="H18" s="26"/>
      <c r="I18" s="26"/>
      <c r="J18" s="26"/>
      <c r="K18" s="26"/>
      <c r="L18" s="26"/>
      <c r="M18" s="26"/>
    </row>
    <row r="19" spans="1:13" ht="4.5" customHeight="1" x14ac:dyDescent="0.3">
      <c r="A19" s="26"/>
      <c r="B19" s="26"/>
      <c r="C19" s="26"/>
      <c r="D19" s="26"/>
      <c r="E19" s="26"/>
      <c r="F19" s="26"/>
      <c r="G19" s="26"/>
      <c r="H19" s="26"/>
      <c r="I19" s="26"/>
      <c r="J19" s="26"/>
      <c r="K19" s="26"/>
      <c r="L19" s="26"/>
      <c r="M19" s="26"/>
    </row>
    <row r="20" spans="1:13" ht="41.25" customHeight="1" x14ac:dyDescent="0.3">
      <c r="A20" s="38" t="s">
        <v>172</v>
      </c>
      <c r="B20" s="38" t="s">
        <v>264</v>
      </c>
      <c r="C20" s="38" t="s">
        <v>173</v>
      </c>
      <c r="D20" s="38" t="s">
        <v>174</v>
      </c>
      <c r="E20" s="38" t="s">
        <v>239</v>
      </c>
      <c r="F20" s="38" t="s">
        <v>240</v>
      </c>
      <c r="G20" s="38" t="s">
        <v>241</v>
      </c>
      <c r="H20" s="38" t="s">
        <v>242</v>
      </c>
      <c r="I20" s="38" t="s">
        <v>243</v>
      </c>
      <c r="J20" s="38" t="s">
        <v>244</v>
      </c>
      <c r="K20" s="50" t="s">
        <v>238</v>
      </c>
      <c r="L20" s="51" t="s">
        <v>238</v>
      </c>
      <c r="M20" s="51" t="s">
        <v>265</v>
      </c>
    </row>
    <row r="21" spans="1:13" s="3" customFormat="1" x14ac:dyDescent="0.3">
      <c r="A21" s="38"/>
      <c r="B21" s="38"/>
      <c r="C21" s="38"/>
      <c r="D21" s="38"/>
      <c r="E21" s="38"/>
      <c r="F21" s="38"/>
      <c r="G21" s="38"/>
      <c r="H21" s="38"/>
      <c r="I21" s="38"/>
      <c r="J21" s="38"/>
      <c r="K21" s="50"/>
      <c r="L21" s="51"/>
      <c r="M21" s="51"/>
    </row>
    <row r="22" spans="1:13" s="3" customFormat="1" ht="24" customHeight="1" x14ac:dyDescent="0.3">
      <c r="A22" s="46" t="s">
        <v>266</v>
      </c>
      <c r="B22" s="47"/>
      <c r="C22" s="47"/>
      <c r="D22" s="47"/>
      <c r="E22" s="47"/>
      <c r="F22" s="47"/>
      <c r="G22" s="47"/>
      <c r="H22" s="47"/>
      <c r="I22" s="47"/>
      <c r="J22" s="47"/>
      <c r="K22" s="47"/>
      <c r="L22" s="48"/>
      <c r="M22" s="21">
        <f>SUM(M23:M75)</f>
        <v>0</v>
      </c>
    </row>
    <row r="23" spans="1:13" s="4" customFormat="1" ht="27.75" customHeight="1" x14ac:dyDescent="0.25">
      <c r="A23" s="6">
        <v>1</v>
      </c>
      <c r="B23" s="12" t="s">
        <v>47</v>
      </c>
      <c r="C23" s="6" t="s">
        <v>0</v>
      </c>
      <c r="D23" s="6">
        <v>30</v>
      </c>
      <c r="E23" s="6" t="s">
        <v>101</v>
      </c>
      <c r="F23" s="6" t="s">
        <v>175</v>
      </c>
      <c r="G23" s="6" t="s">
        <v>175</v>
      </c>
      <c r="H23" s="6" t="s">
        <v>102</v>
      </c>
      <c r="I23" s="6">
        <v>2025</v>
      </c>
      <c r="J23" s="19" t="s">
        <v>257</v>
      </c>
      <c r="K23" s="7"/>
      <c r="L23" s="8"/>
      <c r="M23" s="17">
        <f t="shared" ref="M23:M103" si="0">D23*L23</f>
        <v>0</v>
      </c>
    </row>
    <row r="24" spans="1:13" s="4" customFormat="1" ht="27" customHeight="1" x14ac:dyDescent="0.25">
      <c r="A24" s="6">
        <v>2</v>
      </c>
      <c r="B24" s="12" t="s">
        <v>48</v>
      </c>
      <c r="C24" s="6" t="s">
        <v>0</v>
      </c>
      <c r="D24" s="6">
        <v>30</v>
      </c>
      <c r="E24" s="6" t="s">
        <v>101</v>
      </c>
      <c r="F24" s="6" t="s">
        <v>175</v>
      </c>
      <c r="G24" s="6" t="s">
        <v>175</v>
      </c>
      <c r="H24" s="6" t="s">
        <v>102</v>
      </c>
      <c r="I24" s="6">
        <v>2025</v>
      </c>
      <c r="J24" s="19" t="s">
        <v>258</v>
      </c>
      <c r="K24" s="7"/>
      <c r="L24" s="8"/>
      <c r="M24" s="17">
        <f t="shared" si="0"/>
        <v>0</v>
      </c>
    </row>
    <row r="25" spans="1:13" s="4" customFormat="1" ht="25.5" customHeight="1" x14ac:dyDescent="0.25">
      <c r="A25" s="6">
        <v>3</v>
      </c>
      <c r="B25" s="12" t="s">
        <v>49</v>
      </c>
      <c r="C25" s="6" t="s">
        <v>0</v>
      </c>
      <c r="D25" s="6">
        <v>100</v>
      </c>
      <c r="E25" s="6" t="s">
        <v>101</v>
      </c>
      <c r="F25" s="6" t="s">
        <v>175</v>
      </c>
      <c r="G25" s="6" t="s">
        <v>175</v>
      </c>
      <c r="H25" s="6" t="s">
        <v>102</v>
      </c>
      <c r="I25" s="6">
        <v>2025</v>
      </c>
      <c r="J25" s="12" t="s">
        <v>110</v>
      </c>
      <c r="K25" s="8"/>
      <c r="L25" s="8"/>
      <c r="M25" s="17">
        <f t="shared" ref="M25:M75" si="1">D25*L25</f>
        <v>0</v>
      </c>
    </row>
    <row r="26" spans="1:13" s="4" customFormat="1" ht="25.5" customHeight="1" x14ac:dyDescent="0.25">
      <c r="A26" s="6">
        <v>4</v>
      </c>
      <c r="B26" s="12" t="s">
        <v>50</v>
      </c>
      <c r="C26" s="6" t="s">
        <v>0</v>
      </c>
      <c r="D26" s="6">
        <v>100</v>
      </c>
      <c r="E26" s="6" t="s">
        <v>101</v>
      </c>
      <c r="F26" s="6" t="s">
        <v>175</v>
      </c>
      <c r="G26" s="6" t="s">
        <v>175</v>
      </c>
      <c r="H26" s="6" t="s">
        <v>102</v>
      </c>
      <c r="I26" s="6">
        <v>2025</v>
      </c>
      <c r="J26" s="12" t="s">
        <v>111</v>
      </c>
      <c r="K26" s="8"/>
      <c r="L26" s="8"/>
      <c r="M26" s="17">
        <f t="shared" si="1"/>
        <v>0</v>
      </c>
    </row>
    <row r="27" spans="1:13" s="4" customFormat="1" ht="25.5" customHeight="1" x14ac:dyDescent="0.25">
      <c r="A27" s="6">
        <v>5</v>
      </c>
      <c r="B27" s="12" t="s">
        <v>51</v>
      </c>
      <c r="C27" s="6" t="s">
        <v>0</v>
      </c>
      <c r="D27" s="6">
        <v>50</v>
      </c>
      <c r="E27" s="6" t="s">
        <v>101</v>
      </c>
      <c r="F27" s="6" t="s">
        <v>175</v>
      </c>
      <c r="G27" s="6" t="s">
        <v>175</v>
      </c>
      <c r="H27" s="6" t="s">
        <v>102</v>
      </c>
      <c r="I27" s="6">
        <v>2025</v>
      </c>
      <c r="J27" s="12" t="s">
        <v>112</v>
      </c>
      <c r="K27" s="8"/>
      <c r="L27" s="8"/>
      <c r="M27" s="17">
        <f t="shared" si="1"/>
        <v>0</v>
      </c>
    </row>
    <row r="28" spans="1:13" s="4" customFormat="1" ht="25.5" customHeight="1" x14ac:dyDescent="0.25">
      <c r="A28" s="6">
        <v>6</v>
      </c>
      <c r="B28" s="12" t="s">
        <v>52</v>
      </c>
      <c r="C28" s="6" t="s">
        <v>0</v>
      </c>
      <c r="D28" s="6">
        <v>40</v>
      </c>
      <c r="E28" s="6" t="s">
        <v>101</v>
      </c>
      <c r="F28" s="6" t="s">
        <v>175</v>
      </c>
      <c r="G28" s="6" t="s">
        <v>175</v>
      </c>
      <c r="H28" s="6" t="s">
        <v>102</v>
      </c>
      <c r="I28" s="6">
        <v>2025</v>
      </c>
      <c r="J28" s="12" t="s">
        <v>113</v>
      </c>
      <c r="K28" s="8"/>
      <c r="L28" s="8"/>
      <c r="M28" s="17">
        <f t="shared" si="1"/>
        <v>0</v>
      </c>
    </row>
    <row r="29" spans="1:13" s="4" customFormat="1" ht="25.5" customHeight="1" x14ac:dyDescent="0.25">
      <c r="A29" s="6">
        <v>7</v>
      </c>
      <c r="B29" s="12" t="s">
        <v>53</v>
      </c>
      <c r="C29" s="6" t="s">
        <v>36</v>
      </c>
      <c r="D29" s="6">
        <v>20</v>
      </c>
      <c r="E29" s="6" t="s">
        <v>101</v>
      </c>
      <c r="F29" s="6" t="s">
        <v>175</v>
      </c>
      <c r="G29" s="6" t="s">
        <v>175</v>
      </c>
      <c r="H29" s="6" t="s">
        <v>102</v>
      </c>
      <c r="I29" s="6">
        <v>2025</v>
      </c>
      <c r="J29" s="12" t="s">
        <v>114</v>
      </c>
      <c r="K29" s="8"/>
      <c r="L29" s="8"/>
      <c r="M29" s="17">
        <f t="shared" si="1"/>
        <v>0</v>
      </c>
    </row>
    <row r="30" spans="1:13" s="4" customFormat="1" ht="25.5" customHeight="1" x14ac:dyDescent="0.25">
      <c r="A30" s="6">
        <v>8</v>
      </c>
      <c r="B30" s="12" t="s">
        <v>54</v>
      </c>
      <c r="C30" s="6" t="s">
        <v>36</v>
      </c>
      <c r="D30" s="6">
        <v>20</v>
      </c>
      <c r="E30" s="6" t="s">
        <v>101</v>
      </c>
      <c r="F30" s="6" t="s">
        <v>175</v>
      </c>
      <c r="G30" s="6" t="s">
        <v>175</v>
      </c>
      <c r="H30" s="6" t="s">
        <v>102</v>
      </c>
      <c r="I30" s="6">
        <v>2025</v>
      </c>
      <c r="J30" s="12" t="s">
        <v>115</v>
      </c>
      <c r="K30" s="8"/>
      <c r="L30" s="8"/>
      <c r="M30" s="17">
        <f t="shared" si="1"/>
        <v>0</v>
      </c>
    </row>
    <row r="31" spans="1:13" s="4" customFormat="1" ht="27.75" customHeight="1" x14ac:dyDescent="0.25">
      <c r="A31" s="6">
        <v>9</v>
      </c>
      <c r="B31" s="12" t="s">
        <v>16</v>
      </c>
      <c r="C31" s="6" t="s">
        <v>41</v>
      </c>
      <c r="D31" s="6">
        <v>8</v>
      </c>
      <c r="E31" s="6" t="s">
        <v>101</v>
      </c>
      <c r="F31" s="6" t="s">
        <v>175</v>
      </c>
      <c r="G31" s="6" t="s">
        <v>175</v>
      </c>
      <c r="H31" s="6" t="s">
        <v>102</v>
      </c>
      <c r="I31" s="6">
        <v>2025</v>
      </c>
      <c r="J31" s="12" t="s">
        <v>130</v>
      </c>
      <c r="K31" s="8"/>
      <c r="L31" s="8"/>
      <c r="M31" s="17">
        <f t="shared" si="1"/>
        <v>0</v>
      </c>
    </row>
    <row r="32" spans="1:13" s="4" customFormat="1" ht="27" customHeight="1" x14ac:dyDescent="0.25">
      <c r="A32" s="6">
        <v>10</v>
      </c>
      <c r="B32" s="12" t="s">
        <v>60</v>
      </c>
      <c r="C32" s="6" t="s">
        <v>0</v>
      </c>
      <c r="D32" s="6">
        <v>50</v>
      </c>
      <c r="E32" s="6" t="s">
        <v>101</v>
      </c>
      <c r="F32" s="6" t="s">
        <v>175</v>
      </c>
      <c r="G32" s="6" t="s">
        <v>175</v>
      </c>
      <c r="H32" s="6" t="s">
        <v>102</v>
      </c>
      <c r="I32" s="6">
        <v>2025</v>
      </c>
      <c r="J32" s="12" t="s">
        <v>131</v>
      </c>
      <c r="K32" s="8"/>
      <c r="L32" s="8"/>
      <c r="M32" s="17">
        <f t="shared" si="1"/>
        <v>0</v>
      </c>
    </row>
    <row r="33" spans="1:13" s="4" customFormat="1" ht="24" customHeight="1" x14ac:dyDescent="0.25">
      <c r="A33" s="6">
        <v>11</v>
      </c>
      <c r="B33" s="12" t="s">
        <v>61</v>
      </c>
      <c r="C33" s="6" t="s">
        <v>0</v>
      </c>
      <c r="D33" s="6">
        <v>50</v>
      </c>
      <c r="E33" s="6" t="s">
        <v>101</v>
      </c>
      <c r="F33" s="6" t="s">
        <v>175</v>
      </c>
      <c r="G33" s="6" t="s">
        <v>175</v>
      </c>
      <c r="H33" s="6" t="s">
        <v>102</v>
      </c>
      <c r="I33" s="6">
        <v>2025</v>
      </c>
      <c r="J33" s="12" t="s">
        <v>132</v>
      </c>
      <c r="K33" s="8"/>
      <c r="L33" s="8"/>
      <c r="M33" s="17">
        <f t="shared" si="1"/>
        <v>0</v>
      </c>
    </row>
    <row r="34" spans="1:13" s="4" customFormat="1" ht="27" customHeight="1" x14ac:dyDescent="0.25">
      <c r="A34" s="6">
        <v>12</v>
      </c>
      <c r="B34" s="12" t="s">
        <v>62</v>
      </c>
      <c r="C34" s="6" t="s">
        <v>0</v>
      </c>
      <c r="D34" s="6">
        <v>30</v>
      </c>
      <c r="E34" s="6" t="s">
        <v>101</v>
      </c>
      <c r="F34" s="6" t="s">
        <v>175</v>
      </c>
      <c r="G34" s="6" t="s">
        <v>175</v>
      </c>
      <c r="H34" s="6" t="s">
        <v>102</v>
      </c>
      <c r="I34" s="6">
        <v>2025</v>
      </c>
      <c r="J34" s="12" t="s">
        <v>133</v>
      </c>
      <c r="K34" s="8"/>
      <c r="L34" s="8"/>
      <c r="M34" s="17">
        <f t="shared" si="1"/>
        <v>0</v>
      </c>
    </row>
    <row r="35" spans="1:13" s="4" customFormat="1" ht="27" customHeight="1" x14ac:dyDescent="0.25">
      <c r="A35" s="6">
        <v>13</v>
      </c>
      <c r="B35" s="12" t="s">
        <v>63</v>
      </c>
      <c r="C35" s="6" t="s">
        <v>0</v>
      </c>
      <c r="D35" s="6">
        <v>50</v>
      </c>
      <c r="E35" s="6" t="s">
        <v>101</v>
      </c>
      <c r="F35" s="6" t="s">
        <v>175</v>
      </c>
      <c r="G35" s="6" t="s">
        <v>175</v>
      </c>
      <c r="H35" s="6" t="s">
        <v>102</v>
      </c>
      <c r="I35" s="6">
        <v>2025</v>
      </c>
      <c r="J35" s="12" t="s">
        <v>134</v>
      </c>
      <c r="K35" s="8"/>
      <c r="L35" s="8"/>
      <c r="M35" s="17">
        <f t="shared" si="1"/>
        <v>0</v>
      </c>
    </row>
    <row r="36" spans="1:13" s="4" customFormat="1" ht="27" customHeight="1" x14ac:dyDescent="0.25">
      <c r="A36" s="6">
        <v>14</v>
      </c>
      <c r="B36" s="12" t="s">
        <v>64</v>
      </c>
      <c r="C36" s="6" t="s">
        <v>0</v>
      </c>
      <c r="D36" s="6">
        <v>40</v>
      </c>
      <c r="E36" s="6" t="s">
        <v>101</v>
      </c>
      <c r="F36" s="6" t="s">
        <v>175</v>
      </c>
      <c r="G36" s="6" t="s">
        <v>175</v>
      </c>
      <c r="H36" s="6" t="s">
        <v>102</v>
      </c>
      <c r="I36" s="6">
        <v>2025</v>
      </c>
      <c r="J36" s="12" t="s">
        <v>135</v>
      </c>
      <c r="K36" s="8"/>
      <c r="L36" s="8"/>
      <c r="M36" s="17">
        <f t="shared" si="1"/>
        <v>0</v>
      </c>
    </row>
    <row r="37" spans="1:13" s="16" customFormat="1" ht="27" customHeight="1" x14ac:dyDescent="0.25">
      <c r="A37" s="6">
        <v>15</v>
      </c>
      <c r="B37" s="12" t="s">
        <v>254</v>
      </c>
      <c r="C37" s="6" t="s">
        <v>0</v>
      </c>
      <c r="D37" s="6">
        <v>20</v>
      </c>
      <c r="E37" s="6" t="s">
        <v>101</v>
      </c>
      <c r="F37" s="6" t="s">
        <v>175</v>
      </c>
      <c r="G37" s="6" t="s">
        <v>175</v>
      </c>
      <c r="H37" s="6" t="s">
        <v>102</v>
      </c>
      <c r="I37" s="6">
        <v>2025</v>
      </c>
      <c r="J37" s="12" t="s">
        <v>256</v>
      </c>
      <c r="K37" s="8"/>
      <c r="L37" s="8"/>
      <c r="M37" s="17">
        <f t="shared" ref="M37" si="2">D37*L37</f>
        <v>0</v>
      </c>
    </row>
    <row r="38" spans="1:13" s="4" customFormat="1" ht="27" customHeight="1" x14ac:dyDescent="0.25">
      <c r="A38" s="6">
        <v>16</v>
      </c>
      <c r="B38" s="12" t="s">
        <v>65</v>
      </c>
      <c r="C38" s="6" t="s">
        <v>0</v>
      </c>
      <c r="D38" s="6">
        <v>25</v>
      </c>
      <c r="E38" s="6" t="s">
        <v>101</v>
      </c>
      <c r="F38" s="6" t="s">
        <v>175</v>
      </c>
      <c r="G38" s="6" t="s">
        <v>175</v>
      </c>
      <c r="H38" s="6" t="s">
        <v>102</v>
      </c>
      <c r="I38" s="6">
        <v>2025</v>
      </c>
      <c r="J38" s="12" t="s">
        <v>136</v>
      </c>
      <c r="K38" s="8"/>
      <c r="L38" s="8"/>
      <c r="M38" s="17">
        <f t="shared" si="1"/>
        <v>0</v>
      </c>
    </row>
    <row r="39" spans="1:13" s="4" customFormat="1" ht="27" customHeight="1" x14ac:dyDescent="0.25">
      <c r="A39" s="6">
        <v>17</v>
      </c>
      <c r="B39" s="12" t="s">
        <v>66</v>
      </c>
      <c r="C39" s="6" t="s">
        <v>0</v>
      </c>
      <c r="D39" s="6">
        <v>25</v>
      </c>
      <c r="E39" s="6" t="s">
        <v>101</v>
      </c>
      <c r="F39" s="6" t="s">
        <v>175</v>
      </c>
      <c r="G39" s="6" t="s">
        <v>175</v>
      </c>
      <c r="H39" s="6" t="s">
        <v>102</v>
      </c>
      <c r="I39" s="6">
        <v>2025</v>
      </c>
      <c r="J39" s="12" t="s">
        <v>137</v>
      </c>
      <c r="K39" s="8"/>
      <c r="L39" s="8"/>
      <c r="M39" s="17">
        <f t="shared" si="1"/>
        <v>0</v>
      </c>
    </row>
    <row r="40" spans="1:13" s="4" customFormat="1" ht="24.75" customHeight="1" x14ac:dyDescent="0.25">
      <c r="A40" s="6">
        <v>18</v>
      </c>
      <c r="B40" s="12" t="s">
        <v>55</v>
      </c>
      <c r="C40" s="6" t="s">
        <v>0</v>
      </c>
      <c r="D40" s="6">
        <v>50</v>
      </c>
      <c r="E40" s="6" t="s">
        <v>101</v>
      </c>
      <c r="F40" s="6" t="s">
        <v>175</v>
      </c>
      <c r="G40" s="6" t="s">
        <v>175</v>
      </c>
      <c r="H40" s="6" t="s">
        <v>102</v>
      </c>
      <c r="I40" s="6">
        <v>2025</v>
      </c>
      <c r="J40" s="12" t="s">
        <v>123</v>
      </c>
      <c r="K40" s="8"/>
      <c r="L40" s="8"/>
      <c r="M40" s="17">
        <f>D40*L40</f>
        <v>0</v>
      </c>
    </row>
    <row r="41" spans="1:13" s="4" customFormat="1" ht="24.75" customHeight="1" x14ac:dyDescent="0.25">
      <c r="A41" s="6">
        <v>19</v>
      </c>
      <c r="B41" s="12" t="s">
        <v>56</v>
      </c>
      <c r="C41" s="6" t="s">
        <v>0</v>
      </c>
      <c r="D41" s="6">
        <v>50</v>
      </c>
      <c r="E41" s="6" t="s">
        <v>101</v>
      </c>
      <c r="F41" s="6" t="s">
        <v>175</v>
      </c>
      <c r="G41" s="6" t="s">
        <v>175</v>
      </c>
      <c r="H41" s="6" t="s">
        <v>102</v>
      </c>
      <c r="I41" s="6">
        <v>2025</v>
      </c>
      <c r="J41" s="12" t="s">
        <v>124</v>
      </c>
      <c r="K41" s="8"/>
      <c r="L41" s="8"/>
      <c r="M41" s="17">
        <f>D41*L41</f>
        <v>0</v>
      </c>
    </row>
    <row r="42" spans="1:13" s="4" customFormat="1" ht="24.75" customHeight="1" x14ac:dyDescent="0.25">
      <c r="A42" s="6">
        <v>20</v>
      </c>
      <c r="B42" s="12" t="s">
        <v>57</v>
      </c>
      <c r="C42" s="6" t="s">
        <v>0</v>
      </c>
      <c r="D42" s="6">
        <v>40</v>
      </c>
      <c r="E42" s="6" t="s">
        <v>101</v>
      </c>
      <c r="F42" s="6" t="s">
        <v>175</v>
      </c>
      <c r="G42" s="6" t="s">
        <v>175</v>
      </c>
      <c r="H42" s="6" t="s">
        <v>102</v>
      </c>
      <c r="I42" s="6">
        <v>2025</v>
      </c>
      <c r="J42" s="12" t="s">
        <v>125</v>
      </c>
      <c r="K42" s="8"/>
      <c r="L42" s="8"/>
      <c r="M42" s="17">
        <f>D42*L42</f>
        <v>0</v>
      </c>
    </row>
    <row r="43" spans="1:13" s="4" customFormat="1" ht="24.75" customHeight="1" x14ac:dyDescent="0.25">
      <c r="A43" s="6">
        <v>21</v>
      </c>
      <c r="B43" s="12" t="s">
        <v>58</v>
      </c>
      <c r="C43" s="6" t="s">
        <v>0</v>
      </c>
      <c r="D43" s="6">
        <v>40</v>
      </c>
      <c r="E43" s="6" t="s">
        <v>101</v>
      </c>
      <c r="F43" s="6" t="s">
        <v>175</v>
      </c>
      <c r="G43" s="6" t="s">
        <v>175</v>
      </c>
      <c r="H43" s="6" t="s">
        <v>102</v>
      </c>
      <c r="I43" s="6">
        <v>2025</v>
      </c>
      <c r="J43" s="12" t="s">
        <v>126</v>
      </c>
      <c r="K43" s="8"/>
      <c r="L43" s="8"/>
      <c r="M43" s="17">
        <f>D43*L43</f>
        <v>0</v>
      </c>
    </row>
    <row r="44" spans="1:13" s="4" customFormat="1" ht="24.75" customHeight="1" x14ac:dyDescent="0.25">
      <c r="A44" s="6">
        <v>22</v>
      </c>
      <c r="B44" s="12" t="s">
        <v>59</v>
      </c>
      <c r="C44" s="6" t="s">
        <v>0</v>
      </c>
      <c r="D44" s="6">
        <v>40</v>
      </c>
      <c r="E44" s="6" t="s">
        <v>101</v>
      </c>
      <c r="F44" s="6" t="s">
        <v>175</v>
      </c>
      <c r="G44" s="6" t="s">
        <v>175</v>
      </c>
      <c r="H44" s="6" t="s">
        <v>102</v>
      </c>
      <c r="I44" s="6">
        <v>2025</v>
      </c>
      <c r="J44" s="12" t="s">
        <v>127</v>
      </c>
      <c r="K44" s="8"/>
      <c r="L44" s="8"/>
      <c r="M44" s="17">
        <f>D44*L44</f>
        <v>0</v>
      </c>
    </row>
    <row r="45" spans="1:13" s="4" customFormat="1" ht="32.25" customHeight="1" x14ac:dyDescent="0.25">
      <c r="A45" s="6">
        <v>23</v>
      </c>
      <c r="B45" s="12" t="s">
        <v>67</v>
      </c>
      <c r="C45" s="6" t="s">
        <v>0</v>
      </c>
      <c r="D45" s="6">
        <v>50</v>
      </c>
      <c r="E45" s="6" t="s">
        <v>101</v>
      </c>
      <c r="F45" s="6" t="s">
        <v>175</v>
      </c>
      <c r="G45" s="6" t="s">
        <v>175</v>
      </c>
      <c r="H45" s="6" t="s">
        <v>102</v>
      </c>
      <c r="I45" s="6">
        <v>2025</v>
      </c>
      <c r="J45" s="12" t="s">
        <v>139</v>
      </c>
      <c r="K45" s="8"/>
      <c r="L45" s="8"/>
      <c r="M45" s="17">
        <f t="shared" si="1"/>
        <v>0</v>
      </c>
    </row>
    <row r="46" spans="1:13" s="4" customFormat="1" ht="32.25" customHeight="1" x14ac:dyDescent="0.25">
      <c r="A46" s="6">
        <v>24</v>
      </c>
      <c r="B46" s="12" t="s">
        <v>68</v>
      </c>
      <c r="C46" s="6" t="s">
        <v>0</v>
      </c>
      <c r="D46" s="6">
        <v>50</v>
      </c>
      <c r="E46" s="6" t="s">
        <v>101</v>
      </c>
      <c r="F46" s="6" t="s">
        <v>175</v>
      </c>
      <c r="G46" s="6" t="s">
        <v>175</v>
      </c>
      <c r="H46" s="6" t="s">
        <v>102</v>
      </c>
      <c r="I46" s="6">
        <v>2025</v>
      </c>
      <c r="J46" s="12" t="s">
        <v>140</v>
      </c>
      <c r="K46" s="8"/>
      <c r="L46" s="8"/>
      <c r="M46" s="17">
        <f t="shared" si="1"/>
        <v>0</v>
      </c>
    </row>
    <row r="47" spans="1:13" s="4" customFormat="1" ht="32.25" customHeight="1" x14ac:dyDescent="0.25">
      <c r="A47" s="6">
        <v>25</v>
      </c>
      <c r="B47" s="12" t="s">
        <v>69</v>
      </c>
      <c r="C47" s="6" t="s">
        <v>0</v>
      </c>
      <c r="D47" s="6">
        <v>50</v>
      </c>
      <c r="E47" s="6" t="s">
        <v>101</v>
      </c>
      <c r="F47" s="6" t="s">
        <v>175</v>
      </c>
      <c r="G47" s="6" t="s">
        <v>175</v>
      </c>
      <c r="H47" s="6" t="s">
        <v>102</v>
      </c>
      <c r="I47" s="6">
        <v>2025</v>
      </c>
      <c r="J47" s="12" t="s">
        <v>141</v>
      </c>
      <c r="K47" s="8"/>
      <c r="L47" s="8"/>
      <c r="M47" s="17">
        <f t="shared" si="1"/>
        <v>0</v>
      </c>
    </row>
    <row r="48" spans="1:13" s="4" customFormat="1" ht="32.25" customHeight="1" x14ac:dyDescent="0.25">
      <c r="A48" s="6">
        <v>26</v>
      </c>
      <c r="B48" s="12" t="s">
        <v>70</v>
      </c>
      <c r="C48" s="6" t="s">
        <v>0</v>
      </c>
      <c r="D48" s="6">
        <v>50</v>
      </c>
      <c r="E48" s="6" t="s">
        <v>101</v>
      </c>
      <c r="F48" s="6" t="s">
        <v>175</v>
      </c>
      <c r="G48" s="6" t="s">
        <v>175</v>
      </c>
      <c r="H48" s="6" t="s">
        <v>102</v>
      </c>
      <c r="I48" s="6">
        <v>2025</v>
      </c>
      <c r="J48" s="12" t="s">
        <v>142</v>
      </c>
      <c r="K48" s="8"/>
      <c r="L48" s="8"/>
      <c r="M48" s="17">
        <f t="shared" si="1"/>
        <v>0</v>
      </c>
    </row>
    <row r="49" spans="1:13" s="4" customFormat="1" ht="32.25" customHeight="1" x14ac:dyDescent="0.25">
      <c r="A49" s="6">
        <v>27</v>
      </c>
      <c r="B49" s="12" t="s">
        <v>71</v>
      </c>
      <c r="C49" s="6" t="s">
        <v>0</v>
      </c>
      <c r="D49" s="6">
        <v>50</v>
      </c>
      <c r="E49" s="6" t="s">
        <v>101</v>
      </c>
      <c r="F49" s="6" t="s">
        <v>175</v>
      </c>
      <c r="G49" s="6" t="s">
        <v>175</v>
      </c>
      <c r="H49" s="6" t="s">
        <v>102</v>
      </c>
      <c r="I49" s="6">
        <v>2025</v>
      </c>
      <c r="J49" s="12" t="s">
        <v>143</v>
      </c>
      <c r="K49" s="8"/>
      <c r="L49" s="8"/>
      <c r="M49" s="17">
        <f t="shared" si="1"/>
        <v>0</v>
      </c>
    </row>
    <row r="50" spans="1:13" s="4" customFormat="1" ht="32.25" customHeight="1" x14ac:dyDescent="0.25">
      <c r="A50" s="6">
        <v>28</v>
      </c>
      <c r="B50" s="12" t="s">
        <v>72</v>
      </c>
      <c r="C50" s="6" t="s">
        <v>0</v>
      </c>
      <c r="D50" s="6">
        <v>50</v>
      </c>
      <c r="E50" s="6" t="s">
        <v>101</v>
      </c>
      <c r="F50" s="6" t="s">
        <v>175</v>
      </c>
      <c r="G50" s="6" t="s">
        <v>175</v>
      </c>
      <c r="H50" s="6" t="s">
        <v>102</v>
      </c>
      <c r="I50" s="6">
        <v>2025</v>
      </c>
      <c r="J50" s="12" t="s">
        <v>144</v>
      </c>
      <c r="K50" s="8"/>
      <c r="L50" s="8"/>
      <c r="M50" s="17">
        <f t="shared" si="1"/>
        <v>0</v>
      </c>
    </row>
    <row r="51" spans="1:13" s="4" customFormat="1" ht="21" customHeight="1" x14ac:dyDescent="0.25">
      <c r="A51" s="6">
        <v>29</v>
      </c>
      <c r="B51" s="12" t="s">
        <v>73</v>
      </c>
      <c r="C51" s="6" t="s">
        <v>0</v>
      </c>
      <c r="D51" s="6">
        <v>50</v>
      </c>
      <c r="E51" s="6" t="s">
        <v>101</v>
      </c>
      <c r="F51" s="6" t="s">
        <v>175</v>
      </c>
      <c r="G51" s="6" t="s">
        <v>175</v>
      </c>
      <c r="H51" s="6" t="s">
        <v>102</v>
      </c>
      <c r="I51" s="6">
        <v>2025</v>
      </c>
      <c r="J51" s="12" t="s">
        <v>145</v>
      </c>
      <c r="K51" s="8"/>
      <c r="L51" s="8"/>
      <c r="M51" s="17">
        <f t="shared" si="1"/>
        <v>0</v>
      </c>
    </row>
    <row r="52" spans="1:13" s="4" customFormat="1" ht="27" customHeight="1" x14ac:dyDescent="0.25">
      <c r="A52" s="6">
        <v>30</v>
      </c>
      <c r="B52" s="12" t="s">
        <v>74</v>
      </c>
      <c r="C52" s="6" t="s">
        <v>0</v>
      </c>
      <c r="D52" s="6">
        <v>50</v>
      </c>
      <c r="E52" s="6" t="s">
        <v>101</v>
      </c>
      <c r="F52" s="6" t="s">
        <v>175</v>
      </c>
      <c r="G52" s="6" t="s">
        <v>175</v>
      </c>
      <c r="H52" s="6" t="s">
        <v>102</v>
      </c>
      <c r="I52" s="6">
        <v>2025</v>
      </c>
      <c r="J52" s="12" t="s">
        <v>146</v>
      </c>
      <c r="K52" s="8"/>
      <c r="L52" s="8"/>
      <c r="M52" s="17">
        <f t="shared" si="1"/>
        <v>0</v>
      </c>
    </row>
    <row r="53" spans="1:13" s="4" customFormat="1" ht="27" customHeight="1" x14ac:dyDescent="0.25">
      <c r="A53" s="6">
        <v>31</v>
      </c>
      <c r="B53" s="12" t="s">
        <v>75</v>
      </c>
      <c r="C53" s="6" t="s">
        <v>0</v>
      </c>
      <c r="D53" s="6">
        <v>50</v>
      </c>
      <c r="E53" s="6" t="s">
        <v>101</v>
      </c>
      <c r="F53" s="6" t="s">
        <v>175</v>
      </c>
      <c r="G53" s="6" t="s">
        <v>175</v>
      </c>
      <c r="H53" s="6" t="s">
        <v>102</v>
      </c>
      <c r="I53" s="6">
        <v>2025</v>
      </c>
      <c r="J53" s="12" t="s">
        <v>147</v>
      </c>
      <c r="K53" s="8"/>
      <c r="L53" s="8"/>
      <c r="M53" s="17">
        <f t="shared" si="1"/>
        <v>0</v>
      </c>
    </row>
    <row r="54" spans="1:13" s="4" customFormat="1" ht="26.25" customHeight="1" x14ac:dyDescent="0.25">
      <c r="A54" s="6">
        <v>32</v>
      </c>
      <c r="B54" s="12" t="s">
        <v>77</v>
      </c>
      <c r="C54" s="6" t="s">
        <v>42</v>
      </c>
      <c r="D54" s="6">
        <v>50</v>
      </c>
      <c r="E54" s="6" t="s">
        <v>101</v>
      </c>
      <c r="F54" s="6" t="s">
        <v>175</v>
      </c>
      <c r="G54" s="6" t="s">
        <v>175</v>
      </c>
      <c r="H54" s="6" t="s">
        <v>102</v>
      </c>
      <c r="I54" s="6">
        <v>2025</v>
      </c>
      <c r="J54" s="12" t="s">
        <v>246</v>
      </c>
      <c r="K54" s="8"/>
      <c r="L54" s="8"/>
      <c r="M54" s="17">
        <f t="shared" si="1"/>
        <v>0</v>
      </c>
    </row>
    <row r="55" spans="1:13" s="4" customFormat="1" ht="26.25" customHeight="1" x14ac:dyDescent="0.25">
      <c r="A55" s="6">
        <v>33</v>
      </c>
      <c r="B55" s="12" t="s">
        <v>78</v>
      </c>
      <c r="C55" s="6" t="s">
        <v>42</v>
      </c>
      <c r="D55" s="6">
        <v>50</v>
      </c>
      <c r="E55" s="6" t="s">
        <v>101</v>
      </c>
      <c r="F55" s="6" t="s">
        <v>175</v>
      </c>
      <c r="G55" s="6" t="s">
        <v>175</v>
      </c>
      <c r="H55" s="6" t="s">
        <v>102</v>
      </c>
      <c r="I55" s="6">
        <v>2025</v>
      </c>
      <c r="J55" s="12" t="s">
        <v>247</v>
      </c>
      <c r="K55" s="8"/>
      <c r="L55" s="8"/>
      <c r="M55" s="17">
        <f t="shared" si="1"/>
        <v>0</v>
      </c>
    </row>
    <row r="56" spans="1:13" s="4" customFormat="1" ht="26.25" customHeight="1" x14ac:dyDescent="0.25">
      <c r="A56" s="6">
        <v>34</v>
      </c>
      <c r="B56" s="12" t="s">
        <v>79</v>
      </c>
      <c r="C56" s="6" t="s">
        <v>42</v>
      </c>
      <c r="D56" s="6">
        <v>50</v>
      </c>
      <c r="E56" s="6" t="s">
        <v>101</v>
      </c>
      <c r="F56" s="6" t="s">
        <v>175</v>
      </c>
      <c r="G56" s="6" t="s">
        <v>175</v>
      </c>
      <c r="H56" s="6" t="s">
        <v>102</v>
      </c>
      <c r="I56" s="6">
        <v>2025</v>
      </c>
      <c r="J56" s="12" t="s">
        <v>248</v>
      </c>
      <c r="K56" s="8"/>
      <c r="L56" s="8"/>
      <c r="M56" s="17">
        <f t="shared" si="1"/>
        <v>0</v>
      </c>
    </row>
    <row r="57" spans="1:13" s="4" customFormat="1" ht="26.25" customHeight="1" x14ac:dyDescent="0.25">
      <c r="A57" s="6">
        <v>35</v>
      </c>
      <c r="B57" s="12" t="s">
        <v>80</v>
      </c>
      <c r="C57" s="6" t="s">
        <v>42</v>
      </c>
      <c r="D57" s="6">
        <v>30</v>
      </c>
      <c r="E57" s="6" t="s">
        <v>101</v>
      </c>
      <c r="F57" s="6" t="s">
        <v>175</v>
      </c>
      <c r="G57" s="6" t="s">
        <v>175</v>
      </c>
      <c r="H57" s="6" t="s">
        <v>102</v>
      </c>
      <c r="I57" s="6">
        <v>2025</v>
      </c>
      <c r="J57" s="12" t="s">
        <v>249</v>
      </c>
      <c r="K57" s="8"/>
      <c r="L57" s="8"/>
      <c r="M57" s="17">
        <f t="shared" si="1"/>
        <v>0</v>
      </c>
    </row>
    <row r="58" spans="1:13" s="4" customFormat="1" ht="26.25" customHeight="1" x14ac:dyDescent="0.25">
      <c r="A58" s="6">
        <v>36</v>
      </c>
      <c r="B58" s="12" t="s">
        <v>251</v>
      </c>
      <c r="C58" s="6" t="s">
        <v>42</v>
      </c>
      <c r="D58" s="6">
        <v>20</v>
      </c>
      <c r="E58" s="6" t="s">
        <v>101</v>
      </c>
      <c r="F58" s="6" t="s">
        <v>175</v>
      </c>
      <c r="G58" s="6" t="s">
        <v>175</v>
      </c>
      <c r="H58" s="6" t="s">
        <v>102</v>
      </c>
      <c r="I58" s="6">
        <v>2025</v>
      </c>
      <c r="J58" s="12" t="s">
        <v>253</v>
      </c>
      <c r="K58" s="8"/>
      <c r="L58" s="8"/>
      <c r="M58" s="17">
        <f t="shared" ref="M58" si="3">D58*L58</f>
        <v>0</v>
      </c>
    </row>
    <row r="59" spans="1:13" s="4" customFormat="1" ht="26.25" customHeight="1" x14ac:dyDescent="0.25">
      <c r="A59" s="6">
        <v>37</v>
      </c>
      <c r="B59" s="12" t="s">
        <v>81</v>
      </c>
      <c r="C59" s="6" t="s">
        <v>39</v>
      </c>
      <c r="D59" s="6">
        <v>20</v>
      </c>
      <c r="E59" s="6" t="s">
        <v>101</v>
      </c>
      <c r="F59" s="6" t="s">
        <v>175</v>
      </c>
      <c r="G59" s="6" t="s">
        <v>175</v>
      </c>
      <c r="H59" s="6" t="s">
        <v>102</v>
      </c>
      <c r="I59" s="6">
        <v>2025</v>
      </c>
      <c r="J59" s="12" t="s">
        <v>252</v>
      </c>
      <c r="K59" s="8"/>
      <c r="L59" s="8"/>
      <c r="M59" s="17">
        <f t="shared" si="1"/>
        <v>0</v>
      </c>
    </row>
    <row r="60" spans="1:13" s="4" customFormat="1" ht="26.25" customHeight="1" x14ac:dyDescent="0.25">
      <c r="A60" s="6">
        <v>38</v>
      </c>
      <c r="B60" s="12" t="s">
        <v>82</v>
      </c>
      <c r="C60" s="6" t="s">
        <v>39</v>
      </c>
      <c r="D60" s="6">
        <v>20</v>
      </c>
      <c r="E60" s="6" t="s">
        <v>101</v>
      </c>
      <c r="F60" s="6" t="s">
        <v>175</v>
      </c>
      <c r="G60" s="6" t="s">
        <v>175</v>
      </c>
      <c r="H60" s="6" t="s">
        <v>102</v>
      </c>
      <c r="I60" s="6">
        <v>2025</v>
      </c>
      <c r="J60" s="12" t="s">
        <v>250</v>
      </c>
      <c r="K60" s="8"/>
      <c r="L60" s="8"/>
      <c r="M60" s="17">
        <f t="shared" si="1"/>
        <v>0</v>
      </c>
    </row>
    <row r="61" spans="1:13" s="4" customFormat="1" ht="26.25" customHeight="1" x14ac:dyDescent="0.25">
      <c r="A61" s="6">
        <v>39</v>
      </c>
      <c r="B61" s="12" t="s">
        <v>76</v>
      </c>
      <c r="C61" s="6" t="s">
        <v>39</v>
      </c>
      <c r="D61" s="6">
        <v>20</v>
      </c>
      <c r="E61" s="6" t="s">
        <v>101</v>
      </c>
      <c r="F61" s="6" t="s">
        <v>175</v>
      </c>
      <c r="G61" s="6" t="s">
        <v>175</v>
      </c>
      <c r="H61" s="6" t="s">
        <v>102</v>
      </c>
      <c r="I61" s="6">
        <v>2025</v>
      </c>
      <c r="J61" s="12" t="s">
        <v>245</v>
      </c>
      <c r="K61" s="8"/>
      <c r="L61" s="8"/>
      <c r="M61" s="17">
        <f>D61*L61</f>
        <v>0</v>
      </c>
    </row>
    <row r="62" spans="1:13" s="4" customFormat="1" ht="25.5" customHeight="1" x14ac:dyDescent="0.25">
      <c r="A62" s="6">
        <v>40</v>
      </c>
      <c r="B62" s="12" t="s">
        <v>86</v>
      </c>
      <c r="C62" s="6" t="s">
        <v>0</v>
      </c>
      <c r="D62" s="6">
        <v>10</v>
      </c>
      <c r="E62" s="6" t="s">
        <v>101</v>
      </c>
      <c r="F62" s="6" t="s">
        <v>175</v>
      </c>
      <c r="G62" s="6" t="s">
        <v>175</v>
      </c>
      <c r="H62" s="6" t="s">
        <v>102</v>
      </c>
      <c r="I62" s="6">
        <v>2025</v>
      </c>
      <c r="J62" s="12" t="s">
        <v>153</v>
      </c>
      <c r="K62" s="8"/>
      <c r="L62" s="8"/>
      <c r="M62" s="17">
        <f t="shared" si="1"/>
        <v>0</v>
      </c>
    </row>
    <row r="63" spans="1:13" s="4" customFormat="1" ht="27" customHeight="1" x14ac:dyDescent="0.25">
      <c r="A63" s="6">
        <v>41</v>
      </c>
      <c r="B63" s="12" t="s">
        <v>87</v>
      </c>
      <c r="C63" s="6" t="s">
        <v>0</v>
      </c>
      <c r="D63" s="6">
        <v>50</v>
      </c>
      <c r="E63" s="6" t="s">
        <v>101</v>
      </c>
      <c r="F63" s="6" t="s">
        <v>175</v>
      </c>
      <c r="G63" s="6" t="s">
        <v>175</v>
      </c>
      <c r="H63" s="6" t="s">
        <v>102</v>
      </c>
      <c r="I63" s="6">
        <v>2025</v>
      </c>
      <c r="J63" s="12" t="s">
        <v>154</v>
      </c>
      <c r="K63" s="8"/>
      <c r="L63" s="8"/>
      <c r="M63" s="17">
        <f t="shared" si="1"/>
        <v>0</v>
      </c>
    </row>
    <row r="64" spans="1:13" s="4" customFormat="1" ht="27" customHeight="1" x14ac:dyDescent="0.25">
      <c r="A64" s="6">
        <v>42</v>
      </c>
      <c r="B64" s="12" t="s">
        <v>88</v>
      </c>
      <c r="C64" s="6">
        <v>8</v>
      </c>
      <c r="D64" s="6">
        <v>50</v>
      </c>
      <c r="E64" s="6" t="s">
        <v>101</v>
      </c>
      <c r="F64" s="6" t="s">
        <v>175</v>
      </c>
      <c r="G64" s="6" t="s">
        <v>175</v>
      </c>
      <c r="H64" s="6" t="s">
        <v>102</v>
      </c>
      <c r="I64" s="6">
        <v>2025</v>
      </c>
      <c r="J64" s="12" t="s">
        <v>155</v>
      </c>
      <c r="K64" s="8"/>
      <c r="L64" s="8"/>
      <c r="M64" s="17">
        <f t="shared" si="1"/>
        <v>0</v>
      </c>
    </row>
    <row r="65" spans="1:13" s="4" customFormat="1" ht="27" customHeight="1" x14ac:dyDescent="0.25">
      <c r="A65" s="6">
        <v>43</v>
      </c>
      <c r="B65" s="12" t="s">
        <v>89</v>
      </c>
      <c r="C65" s="6" t="s">
        <v>0</v>
      </c>
      <c r="D65" s="6">
        <v>50</v>
      </c>
      <c r="E65" s="6" t="s">
        <v>101</v>
      </c>
      <c r="F65" s="6" t="s">
        <v>175</v>
      </c>
      <c r="G65" s="6" t="s">
        <v>175</v>
      </c>
      <c r="H65" s="6" t="s">
        <v>102</v>
      </c>
      <c r="I65" s="6">
        <v>2025</v>
      </c>
      <c r="J65" s="12" t="s">
        <v>156</v>
      </c>
      <c r="K65" s="8"/>
      <c r="L65" s="8"/>
      <c r="M65" s="17">
        <f t="shared" si="1"/>
        <v>0</v>
      </c>
    </row>
    <row r="66" spans="1:13" s="4" customFormat="1" ht="27" customHeight="1" x14ac:dyDescent="0.25">
      <c r="A66" s="6">
        <v>44</v>
      </c>
      <c r="B66" s="12" t="s">
        <v>90</v>
      </c>
      <c r="C66" s="6" t="s">
        <v>0</v>
      </c>
      <c r="D66" s="6">
        <v>40</v>
      </c>
      <c r="E66" s="6" t="s">
        <v>101</v>
      </c>
      <c r="F66" s="6" t="s">
        <v>175</v>
      </c>
      <c r="G66" s="6" t="s">
        <v>175</v>
      </c>
      <c r="H66" s="6" t="s">
        <v>102</v>
      </c>
      <c r="I66" s="6">
        <v>2025</v>
      </c>
      <c r="J66" s="12" t="s">
        <v>157</v>
      </c>
      <c r="K66" s="8"/>
      <c r="L66" s="8"/>
      <c r="M66" s="17">
        <f t="shared" si="1"/>
        <v>0</v>
      </c>
    </row>
    <row r="67" spans="1:13" s="4" customFormat="1" ht="27" customHeight="1" x14ac:dyDescent="0.25">
      <c r="A67" s="6">
        <v>45</v>
      </c>
      <c r="B67" s="12" t="s">
        <v>91</v>
      </c>
      <c r="C67" s="6" t="s">
        <v>0</v>
      </c>
      <c r="D67" s="6">
        <v>40</v>
      </c>
      <c r="E67" s="6" t="s">
        <v>101</v>
      </c>
      <c r="F67" s="6" t="s">
        <v>175</v>
      </c>
      <c r="G67" s="6" t="s">
        <v>175</v>
      </c>
      <c r="H67" s="6" t="s">
        <v>102</v>
      </c>
      <c r="I67" s="6">
        <v>2025</v>
      </c>
      <c r="J67" s="12" t="s">
        <v>158</v>
      </c>
      <c r="K67" s="8"/>
      <c r="L67" s="8"/>
      <c r="M67" s="17">
        <f t="shared" si="1"/>
        <v>0</v>
      </c>
    </row>
    <row r="68" spans="1:13" s="4" customFormat="1" ht="27" customHeight="1" x14ac:dyDescent="0.25">
      <c r="A68" s="6">
        <v>46</v>
      </c>
      <c r="B68" s="12" t="s">
        <v>92</v>
      </c>
      <c r="C68" s="6" t="s">
        <v>0</v>
      </c>
      <c r="D68" s="6">
        <v>20</v>
      </c>
      <c r="E68" s="6" t="s">
        <v>101</v>
      </c>
      <c r="F68" s="6" t="s">
        <v>175</v>
      </c>
      <c r="G68" s="6" t="s">
        <v>175</v>
      </c>
      <c r="H68" s="6" t="s">
        <v>102</v>
      </c>
      <c r="I68" s="6">
        <v>2025</v>
      </c>
      <c r="J68" s="12" t="s">
        <v>159</v>
      </c>
      <c r="K68" s="8"/>
      <c r="L68" s="8"/>
      <c r="M68" s="17">
        <f t="shared" si="1"/>
        <v>0</v>
      </c>
    </row>
    <row r="69" spans="1:13" s="4" customFormat="1" ht="27" customHeight="1" x14ac:dyDescent="0.25">
      <c r="A69" s="6">
        <v>47</v>
      </c>
      <c r="B69" s="12" t="s">
        <v>93</v>
      </c>
      <c r="C69" s="6" t="s">
        <v>0</v>
      </c>
      <c r="D69" s="6">
        <v>20</v>
      </c>
      <c r="E69" s="6" t="s">
        <v>101</v>
      </c>
      <c r="F69" s="6" t="s">
        <v>175</v>
      </c>
      <c r="G69" s="6" t="s">
        <v>175</v>
      </c>
      <c r="H69" s="6" t="s">
        <v>102</v>
      </c>
      <c r="I69" s="6">
        <v>2025</v>
      </c>
      <c r="J69" s="12" t="s">
        <v>160</v>
      </c>
      <c r="K69" s="8"/>
      <c r="L69" s="8"/>
      <c r="M69" s="17">
        <f t="shared" si="1"/>
        <v>0</v>
      </c>
    </row>
    <row r="70" spans="1:13" s="4" customFormat="1" ht="50.25" customHeight="1" x14ac:dyDescent="0.25">
      <c r="A70" s="6">
        <v>48</v>
      </c>
      <c r="B70" s="12" t="s">
        <v>94</v>
      </c>
      <c r="C70" s="6" t="s">
        <v>0</v>
      </c>
      <c r="D70" s="6">
        <v>50</v>
      </c>
      <c r="E70" s="6" t="s">
        <v>101</v>
      </c>
      <c r="F70" s="6" t="s">
        <v>175</v>
      </c>
      <c r="G70" s="6" t="s">
        <v>175</v>
      </c>
      <c r="H70" s="6" t="s">
        <v>102</v>
      </c>
      <c r="I70" s="6">
        <v>2025</v>
      </c>
      <c r="J70" s="19" t="s">
        <v>259</v>
      </c>
      <c r="K70" s="8"/>
      <c r="L70" s="8"/>
      <c r="M70" s="17">
        <f t="shared" si="1"/>
        <v>0</v>
      </c>
    </row>
    <row r="71" spans="1:13" s="4" customFormat="1" ht="47.25" customHeight="1" x14ac:dyDescent="0.25">
      <c r="A71" s="6">
        <v>49</v>
      </c>
      <c r="B71" s="12" t="s">
        <v>95</v>
      </c>
      <c r="C71" s="6" t="s">
        <v>0</v>
      </c>
      <c r="D71" s="6">
        <v>50</v>
      </c>
      <c r="E71" s="6" t="s">
        <v>101</v>
      </c>
      <c r="F71" s="6" t="s">
        <v>175</v>
      </c>
      <c r="G71" s="6" t="s">
        <v>175</v>
      </c>
      <c r="H71" s="6" t="s">
        <v>102</v>
      </c>
      <c r="I71" s="6">
        <v>2025</v>
      </c>
      <c r="J71" s="19" t="s">
        <v>260</v>
      </c>
      <c r="K71" s="8"/>
      <c r="L71" s="8"/>
      <c r="M71" s="17">
        <f t="shared" si="1"/>
        <v>0</v>
      </c>
    </row>
    <row r="72" spans="1:13" s="4" customFormat="1" ht="50.25" customHeight="1" x14ac:dyDescent="0.25">
      <c r="A72" s="6">
        <v>50</v>
      </c>
      <c r="B72" s="12" t="s">
        <v>96</v>
      </c>
      <c r="C72" s="6" t="s">
        <v>0</v>
      </c>
      <c r="D72" s="6">
        <v>30</v>
      </c>
      <c r="E72" s="6" t="s">
        <v>101</v>
      </c>
      <c r="F72" s="6" t="s">
        <v>175</v>
      </c>
      <c r="G72" s="6" t="s">
        <v>175</v>
      </c>
      <c r="H72" s="6" t="s">
        <v>102</v>
      </c>
      <c r="I72" s="6">
        <v>2025</v>
      </c>
      <c r="J72" s="19" t="s">
        <v>262</v>
      </c>
      <c r="K72" s="8"/>
      <c r="L72" s="8"/>
      <c r="M72" s="17">
        <f t="shared" si="1"/>
        <v>0</v>
      </c>
    </row>
    <row r="73" spans="1:13" s="4" customFormat="1" ht="50.25" customHeight="1" x14ac:dyDescent="0.25">
      <c r="A73" s="6">
        <v>51</v>
      </c>
      <c r="B73" s="12" t="s">
        <v>97</v>
      </c>
      <c r="C73" s="6" t="s">
        <v>0</v>
      </c>
      <c r="D73" s="6">
        <v>20</v>
      </c>
      <c r="E73" s="6" t="s">
        <v>101</v>
      </c>
      <c r="F73" s="6" t="s">
        <v>175</v>
      </c>
      <c r="G73" s="6" t="s">
        <v>175</v>
      </c>
      <c r="H73" s="6" t="s">
        <v>102</v>
      </c>
      <c r="I73" s="6">
        <v>2025</v>
      </c>
      <c r="J73" s="19" t="s">
        <v>263</v>
      </c>
      <c r="K73" s="8"/>
      <c r="L73" s="8"/>
      <c r="M73" s="17">
        <f t="shared" si="1"/>
        <v>0</v>
      </c>
    </row>
    <row r="74" spans="1:13" s="4" customFormat="1" ht="28.5" customHeight="1" x14ac:dyDescent="0.25">
      <c r="A74" s="6">
        <v>52</v>
      </c>
      <c r="B74" s="12" t="s">
        <v>98</v>
      </c>
      <c r="C74" s="6" t="s">
        <v>0</v>
      </c>
      <c r="D74" s="6">
        <v>10</v>
      </c>
      <c r="E74" s="6" t="s">
        <v>101</v>
      </c>
      <c r="F74" s="6" t="s">
        <v>175</v>
      </c>
      <c r="G74" s="6" t="s">
        <v>175</v>
      </c>
      <c r="H74" s="6" t="s">
        <v>102</v>
      </c>
      <c r="I74" s="6">
        <v>2025</v>
      </c>
      <c r="J74" s="12" t="s">
        <v>162</v>
      </c>
      <c r="K74" s="8"/>
      <c r="L74" s="8"/>
      <c r="M74" s="17">
        <f t="shared" si="1"/>
        <v>0</v>
      </c>
    </row>
    <row r="75" spans="1:13" s="4" customFormat="1" ht="28.5" customHeight="1" x14ac:dyDescent="0.25">
      <c r="A75" s="6">
        <v>53</v>
      </c>
      <c r="B75" s="12" t="s">
        <v>99</v>
      </c>
      <c r="C75" s="6" t="s">
        <v>0</v>
      </c>
      <c r="D75" s="6">
        <v>30</v>
      </c>
      <c r="E75" s="6" t="s">
        <v>101</v>
      </c>
      <c r="F75" s="6" t="s">
        <v>175</v>
      </c>
      <c r="G75" s="6" t="s">
        <v>175</v>
      </c>
      <c r="H75" s="6" t="s">
        <v>102</v>
      </c>
      <c r="I75" s="6">
        <v>2025</v>
      </c>
      <c r="J75" s="12" t="s">
        <v>163</v>
      </c>
      <c r="K75" s="8"/>
      <c r="L75" s="8"/>
      <c r="M75" s="17">
        <f t="shared" si="1"/>
        <v>0</v>
      </c>
    </row>
    <row r="76" spans="1:13" s="4" customFormat="1" ht="28.5" customHeight="1" x14ac:dyDescent="0.25">
      <c r="A76" s="49" t="s">
        <v>267</v>
      </c>
      <c r="B76" s="49"/>
      <c r="C76" s="49"/>
      <c r="D76" s="49"/>
      <c r="E76" s="49"/>
      <c r="F76" s="49"/>
      <c r="G76" s="49"/>
      <c r="H76" s="49"/>
      <c r="I76" s="49"/>
      <c r="J76" s="49"/>
      <c r="K76" s="49"/>
      <c r="L76" s="49"/>
      <c r="M76" s="22">
        <f>SUM(M77:M118)</f>
        <v>0</v>
      </c>
    </row>
    <row r="77" spans="1:13" s="4" customFormat="1" ht="31.5" customHeight="1" x14ac:dyDescent="0.25">
      <c r="A77" s="6">
        <v>1</v>
      </c>
      <c r="B77" s="12" t="s">
        <v>1</v>
      </c>
      <c r="C77" s="6" t="s">
        <v>35</v>
      </c>
      <c r="D77" s="6">
        <v>200</v>
      </c>
      <c r="E77" s="6" t="s">
        <v>101</v>
      </c>
      <c r="F77" s="6" t="s">
        <v>101</v>
      </c>
      <c r="G77" s="6" t="s">
        <v>101</v>
      </c>
      <c r="H77" s="6" t="s">
        <v>102</v>
      </c>
      <c r="I77" s="6">
        <v>2025</v>
      </c>
      <c r="J77" s="12" t="s">
        <v>103</v>
      </c>
      <c r="K77" s="7"/>
      <c r="L77" s="8"/>
      <c r="M77" s="17">
        <f>D77*L77</f>
        <v>0</v>
      </c>
    </row>
    <row r="78" spans="1:13" s="4" customFormat="1" ht="31.5" customHeight="1" x14ac:dyDescent="0.25">
      <c r="A78" s="6">
        <v>2</v>
      </c>
      <c r="B78" s="12" t="s">
        <v>2</v>
      </c>
      <c r="C78" s="6" t="s">
        <v>0</v>
      </c>
      <c r="D78" s="6">
        <v>20</v>
      </c>
      <c r="E78" s="6" t="s">
        <v>101</v>
      </c>
      <c r="F78" s="6" t="s">
        <v>101</v>
      </c>
      <c r="G78" s="6" t="s">
        <v>101</v>
      </c>
      <c r="H78" s="6" t="s">
        <v>102</v>
      </c>
      <c r="I78" s="6">
        <v>2025</v>
      </c>
      <c r="J78" s="12" t="s">
        <v>104</v>
      </c>
      <c r="K78" s="7"/>
      <c r="L78" s="8"/>
      <c r="M78" s="17">
        <f>D78*L78</f>
        <v>0</v>
      </c>
    </row>
    <row r="79" spans="1:13" s="4" customFormat="1" ht="29.25" customHeight="1" x14ac:dyDescent="0.25">
      <c r="A79" s="6">
        <v>3</v>
      </c>
      <c r="B79" s="12" t="s">
        <v>3</v>
      </c>
      <c r="C79" s="6" t="s">
        <v>37</v>
      </c>
      <c r="D79" s="6">
        <v>35</v>
      </c>
      <c r="E79" s="13" t="s">
        <v>202</v>
      </c>
      <c r="F79" s="6" t="s">
        <v>180</v>
      </c>
      <c r="G79" s="6" t="s">
        <v>180</v>
      </c>
      <c r="H79" s="6" t="s">
        <v>102</v>
      </c>
      <c r="I79" s="6">
        <v>2025</v>
      </c>
      <c r="J79" s="12" t="s">
        <v>105</v>
      </c>
      <c r="K79" s="8">
        <v>950000</v>
      </c>
      <c r="L79" s="20"/>
      <c r="M79" s="17">
        <f t="shared" si="0"/>
        <v>0</v>
      </c>
    </row>
    <row r="80" spans="1:13" s="4" customFormat="1" ht="50.25" customHeight="1" x14ac:dyDescent="0.25">
      <c r="A80" s="6">
        <v>4</v>
      </c>
      <c r="B80" s="12" t="s">
        <v>4</v>
      </c>
      <c r="C80" s="6" t="s">
        <v>37</v>
      </c>
      <c r="D80" s="6">
        <v>25</v>
      </c>
      <c r="E80" s="13" t="s">
        <v>203</v>
      </c>
      <c r="F80" s="13" t="s">
        <v>176</v>
      </c>
      <c r="G80" s="13" t="s">
        <v>176</v>
      </c>
      <c r="H80" s="6" t="s">
        <v>102</v>
      </c>
      <c r="I80" s="6">
        <v>2025</v>
      </c>
      <c r="J80" s="12" t="s">
        <v>106</v>
      </c>
      <c r="K80" s="8">
        <v>70000</v>
      </c>
      <c r="L80" s="8"/>
      <c r="M80" s="17">
        <f t="shared" si="0"/>
        <v>0</v>
      </c>
    </row>
    <row r="81" spans="1:13" s="4" customFormat="1" ht="48.75" customHeight="1" x14ac:dyDescent="0.25">
      <c r="A81" s="6">
        <v>5</v>
      </c>
      <c r="B81" s="12" t="s">
        <v>190</v>
      </c>
      <c r="C81" s="6" t="s">
        <v>0</v>
      </c>
      <c r="D81" s="6">
        <v>80</v>
      </c>
      <c r="E81" s="13" t="s">
        <v>204</v>
      </c>
      <c r="F81" s="6" t="s">
        <v>205</v>
      </c>
      <c r="G81" s="6" t="s">
        <v>205</v>
      </c>
      <c r="H81" s="6" t="s">
        <v>102</v>
      </c>
      <c r="I81" s="6">
        <v>2025</v>
      </c>
      <c r="J81" s="12" t="s">
        <v>107</v>
      </c>
      <c r="K81" s="8">
        <v>350000</v>
      </c>
      <c r="L81" s="8"/>
      <c r="M81" s="17">
        <f t="shared" si="0"/>
        <v>0</v>
      </c>
    </row>
    <row r="82" spans="1:13" s="4" customFormat="1" ht="48" customHeight="1" x14ac:dyDescent="0.25">
      <c r="A82" s="6">
        <v>6</v>
      </c>
      <c r="B82" s="12" t="s">
        <v>5</v>
      </c>
      <c r="C82" s="6" t="s">
        <v>38</v>
      </c>
      <c r="D82" s="6">
        <v>15</v>
      </c>
      <c r="E82" s="6" t="s">
        <v>206</v>
      </c>
      <c r="F82" s="6" t="s">
        <v>205</v>
      </c>
      <c r="G82" s="6" t="s">
        <v>205</v>
      </c>
      <c r="H82" s="6" t="s">
        <v>102</v>
      </c>
      <c r="I82" s="6">
        <v>2025</v>
      </c>
      <c r="J82" s="12" t="s">
        <v>107</v>
      </c>
      <c r="K82" s="8">
        <v>269000</v>
      </c>
      <c r="L82" s="8"/>
      <c r="M82" s="17">
        <f t="shared" si="0"/>
        <v>0</v>
      </c>
    </row>
    <row r="83" spans="1:13" s="4" customFormat="1" ht="37.5" customHeight="1" x14ac:dyDescent="0.25">
      <c r="A83" s="6">
        <v>7</v>
      </c>
      <c r="B83" s="12" t="s">
        <v>6</v>
      </c>
      <c r="C83" s="6" t="s">
        <v>0</v>
      </c>
      <c r="D83" s="6">
        <v>5</v>
      </c>
      <c r="E83" s="6" t="s">
        <v>207</v>
      </c>
      <c r="F83" s="6" t="s">
        <v>205</v>
      </c>
      <c r="G83" s="6" t="s">
        <v>205</v>
      </c>
      <c r="H83" s="6" t="s">
        <v>102</v>
      </c>
      <c r="I83" s="6">
        <v>2025</v>
      </c>
      <c r="J83" s="12" t="s">
        <v>108</v>
      </c>
      <c r="K83" s="8">
        <v>545000</v>
      </c>
      <c r="L83" s="8"/>
      <c r="M83" s="17">
        <f t="shared" si="0"/>
        <v>0</v>
      </c>
    </row>
    <row r="84" spans="1:13" s="4" customFormat="1" ht="30" customHeight="1" x14ac:dyDescent="0.25">
      <c r="A84" s="6">
        <v>8</v>
      </c>
      <c r="B84" s="12" t="s">
        <v>177</v>
      </c>
      <c r="C84" s="6" t="s">
        <v>0</v>
      </c>
      <c r="D84" s="6">
        <v>50</v>
      </c>
      <c r="E84" s="6" t="s">
        <v>101</v>
      </c>
      <c r="F84" s="6" t="s">
        <v>101</v>
      </c>
      <c r="G84" s="6" t="s">
        <v>101</v>
      </c>
      <c r="H84" s="6" t="s">
        <v>102</v>
      </c>
      <c r="I84" s="6">
        <v>2025</v>
      </c>
      <c r="J84" s="12" t="s">
        <v>109</v>
      </c>
      <c r="K84" s="8"/>
      <c r="L84" s="8"/>
      <c r="M84" s="17">
        <f t="shared" si="0"/>
        <v>0</v>
      </c>
    </row>
    <row r="85" spans="1:13" s="4" customFormat="1" ht="21" customHeight="1" x14ac:dyDescent="0.25">
      <c r="A85" s="6">
        <v>9</v>
      </c>
      <c r="B85" s="12" t="s">
        <v>7</v>
      </c>
      <c r="C85" s="6" t="s">
        <v>39</v>
      </c>
      <c r="D85" s="6">
        <v>15</v>
      </c>
      <c r="E85" s="6" t="s">
        <v>101</v>
      </c>
      <c r="F85" s="6" t="s">
        <v>101</v>
      </c>
      <c r="G85" s="6" t="s">
        <v>101</v>
      </c>
      <c r="H85" s="6" t="s">
        <v>102</v>
      </c>
      <c r="I85" s="6">
        <v>2025</v>
      </c>
      <c r="J85" s="12" t="s">
        <v>43</v>
      </c>
      <c r="K85" s="8"/>
      <c r="L85" s="8"/>
      <c r="M85" s="17">
        <f t="shared" si="0"/>
        <v>0</v>
      </c>
    </row>
    <row r="86" spans="1:13" s="4" customFormat="1" ht="25.5" customHeight="1" x14ac:dyDescent="0.25">
      <c r="A86" s="6">
        <v>10</v>
      </c>
      <c r="B86" s="12" t="s">
        <v>8</v>
      </c>
      <c r="C86" s="6" t="s">
        <v>0</v>
      </c>
      <c r="D86" s="6">
        <v>50</v>
      </c>
      <c r="E86" s="6" t="s">
        <v>101</v>
      </c>
      <c r="F86" s="6" t="s">
        <v>101</v>
      </c>
      <c r="G86" s="6" t="s">
        <v>101</v>
      </c>
      <c r="H86" s="6" t="s">
        <v>102</v>
      </c>
      <c r="I86" s="6">
        <v>2025</v>
      </c>
      <c r="J86" s="12" t="s">
        <v>116</v>
      </c>
      <c r="K86" s="8"/>
      <c r="L86" s="8"/>
      <c r="M86" s="17">
        <f t="shared" si="0"/>
        <v>0</v>
      </c>
    </row>
    <row r="87" spans="1:13" s="4" customFormat="1" ht="29.25" customHeight="1" x14ac:dyDescent="0.25">
      <c r="A87" s="6">
        <v>11</v>
      </c>
      <c r="B87" s="12" t="s">
        <v>9</v>
      </c>
      <c r="C87" s="6" t="s">
        <v>0</v>
      </c>
      <c r="D87" s="6">
        <v>50</v>
      </c>
      <c r="E87" s="6" t="s">
        <v>101</v>
      </c>
      <c r="F87" s="6" t="s">
        <v>101</v>
      </c>
      <c r="G87" s="6" t="s">
        <v>101</v>
      </c>
      <c r="H87" s="6" t="s">
        <v>102</v>
      </c>
      <c r="I87" s="6">
        <v>2025</v>
      </c>
      <c r="J87" s="12" t="s">
        <v>117</v>
      </c>
      <c r="K87" s="8"/>
      <c r="L87" s="8"/>
      <c r="M87" s="17">
        <f t="shared" si="0"/>
        <v>0</v>
      </c>
    </row>
    <row r="88" spans="1:13" s="4" customFormat="1" ht="21" customHeight="1" x14ac:dyDescent="0.25">
      <c r="A88" s="6">
        <v>12</v>
      </c>
      <c r="B88" s="12" t="s">
        <v>10</v>
      </c>
      <c r="C88" s="6" t="s">
        <v>39</v>
      </c>
      <c r="D88" s="6">
        <v>50</v>
      </c>
      <c r="E88" s="6" t="s">
        <v>101</v>
      </c>
      <c r="F88" s="6" t="s">
        <v>101</v>
      </c>
      <c r="G88" s="6" t="s">
        <v>101</v>
      </c>
      <c r="H88" s="6" t="s">
        <v>102</v>
      </c>
      <c r="I88" s="6">
        <v>2025</v>
      </c>
      <c r="J88" s="12" t="s">
        <v>118</v>
      </c>
      <c r="K88" s="8"/>
      <c r="L88" s="8"/>
      <c r="M88" s="17">
        <f t="shared" si="0"/>
        <v>0</v>
      </c>
    </row>
    <row r="89" spans="1:13" s="4" customFormat="1" ht="37.5" customHeight="1" x14ac:dyDescent="0.25">
      <c r="A89" s="6">
        <v>13</v>
      </c>
      <c r="B89" s="12" t="s">
        <v>11</v>
      </c>
      <c r="C89" s="6" t="s">
        <v>0</v>
      </c>
      <c r="D89" s="6">
        <v>80</v>
      </c>
      <c r="E89" s="6" t="s">
        <v>179</v>
      </c>
      <c r="F89" s="6" t="s">
        <v>180</v>
      </c>
      <c r="G89" s="6" t="s">
        <v>180</v>
      </c>
      <c r="H89" s="6" t="s">
        <v>102</v>
      </c>
      <c r="I89" s="6">
        <v>2025</v>
      </c>
      <c r="J89" s="12" t="s">
        <v>119</v>
      </c>
      <c r="K89" s="8">
        <v>399000</v>
      </c>
      <c r="L89" s="8"/>
      <c r="M89" s="17">
        <f t="shared" si="0"/>
        <v>0</v>
      </c>
    </row>
    <row r="90" spans="1:13" s="4" customFormat="1" ht="24" customHeight="1" x14ac:dyDescent="0.25">
      <c r="A90" s="6">
        <v>14</v>
      </c>
      <c r="B90" s="12" t="s">
        <v>12</v>
      </c>
      <c r="C90" s="6" t="s">
        <v>40</v>
      </c>
      <c r="D90" s="6">
        <v>100</v>
      </c>
      <c r="E90" s="6" t="s">
        <v>101</v>
      </c>
      <c r="F90" s="13" t="s">
        <v>181</v>
      </c>
      <c r="G90" s="13" t="s">
        <v>181</v>
      </c>
      <c r="H90" s="6" t="s">
        <v>102</v>
      </c>
      <c r="I90" s="6">
        <v>2025</v>
      </c>
      <c r="J90" s="12" t="s">
        <v>120</v>
      </c>
      <c r="K90" s="8"/>
      <c r="L90" s="8"/>
      <c r="M90" s="17">
        <f t="shared" si="0"/>
        <v>0</v>
      </c>
    </row>
    <row r="91" spans="1:13" s="4" customFormat="1" ht="24" customHeight="1" x14ac:dyDescent="0.25">
      <c r="A91" s="6">
        <v>15</v>
      </c>
      <c r="B91" s="12" t="s">
        <v>13</v>
      </c>
      <c r="C91" s="6" t="s">
        <v>40</v>
      </c>
      <c r="D91" s="6">
        <v>100</v>
      </c>
      <c r="E91" s="6" t="s">
        <v>101</v>
      </c>
      <c r="F91" s="13" t="s">
        <v>181</v>
      </c>
      <c r="G91" s="13" t="s">
        <v>181</v>
      </c>
      <c r="H91" s="6" t="s">
        <v>102</v>
      </c>
      <c r="I91" s="6">
        <v>2025</v>
      </c>
      <c r="J91" s="12" t="s">
        <v>121</v>
      </c>
      <c r="K91" s="8"/>
      <c r="L91" s="8"/>
      <c r="M91" s="17">
        <f t="shared" si="0"/>
        <v>0</v>
      </c>
    </row>
    <row r="92" spans="1:13" s="4" customFormat="1" ht="24" customHeight="1" x14ac:dyDescent="0.25">
      <c r="A92" s="6">
        <v>16</v>
      </c>
      <c r="B92" s="12" t="s">
        <v>14</v>
      </c>
      <c r="C92" s="6" t="s">
        <v>37</v>
      </c>
      <c r="D92" s="6">
        <v>50</v>
      </c>
      <c r="E92" s="6" t="s">
        <v>101</v>
      </c>
      <c r="F92" s="13" t="s">
        <v>182</v>
      </c>
      <c r="G92" s="13" t="s">
        <v>182</v>
      </c>
      <c r="H92" s="6" t="s">
        <v>102</v>
      </c>
      <c r="I92" s="6">
        <v>2025</v>
      </c>
      <c r="J92" s="12" t="s">
        <v>122</v>
      </c>
      <c r="K92" s="8"/>
      <c r="L92" s="8"/>
      <c r="M92" s="17">
        <f t="shared" si="0"/>
        <v>0</v>
      </c>
    </row>
    <row r="93" spans="1:13" s="4" customFormat="1" ht="20.25" customHeight="1" x14ac:dyDescent="0.25">
      <c r="A93" s="6">
        <v>17</v>
      </c>
      <c r="B93" s="12" t="s">
        <v>15</v>
      </c>
      <c r="C93" s="6" t="s">
        <v>0</v>
      </c>
      <c r="D93" s="6">
        <v>15</v>
      </c>
      <c r="E93" s="6" t="s">
        <v>101</v>
      </c>
      <c r="F93" s="6" t="s">
        <v>183</v>
      </c>
      <c r="G93" s="6" t="s">
        <v>183</v>
      </c>
      <c r="H93" s="6" t="s">
        <v>102</v>
      </c>
      <c r="I93" s="6">
        <v>2025</v>
      </c>
      <c r="J93" s="12" t="s">
        <v>44</v>
      </c>
      <c r="K93" s="8"/>
      <c r="L93" s="8"/>
      <c r="M93" s="17">
        <f t="shared" si="0"/>
        <v>0</v>
      </c>
    </row>
    <row r="94" spans="1:13" s="4" customFormat="1" ht="20.25" customHeight="1" x14ac:dyDescent="0.25">
      <c r="A94" s="6">
        <v>18</v>
      </c>
      <c r="B94" s="12" t="s">
        <v>193</v>
      </c>
      <c r="C94" s="6" t="s">
        <v>0</v>
      </c>
      <c r="D94" s="6">
        <v>40</v>
      </c>
      <c r="E94" s="6" t="s">
        <v>101</v>
      </c>
      <c r="F94" s="13" t="s">
        <v>182</v>
      </c>
      <c r="G94" s="13" t="s">
        <v>182</v>
      </c>
      <c r="H94" s="6" t="s">
        <v>102</v>
      </c>
      <c r="I94" s="6">
        <v>2025</v>
      </c>
      <c r="J94" s="12" t="s">
        <v>128</v>
      </c>
      <c r="K94" s="8"/>
      <c r="L94" s="8"/>
      <c r="M94" s="17">
        <f t="shared" si="0"/>
        <v>0</v>
      </c>
    </row>
    <row r="95" spans="1:13" s="4" customFormat="1" ht="23.25" customHeight="1" x14ac:dyDescent="0.25">
      <c r="A95" s="6">
        <v>19</v>
      </c>
      <c r="B95" s="12" t="s">
        <v>191</v>
      </c>
      <c r="C95" s="6" t="s">
        <v>0</v>
      </c>
      <c r="D95" s="6">
        <v>30</v>
      </c>
      <c r="E95" s="6" t="s">
        <v>184</v>
      </c>
      <c r="F95" s="13" t="s">
        <v>237</v>
      </c>
      <c r="G95" s="13" t="s">
        <v>237</v>
      </c>
      <c r="H95" s="6" t="s">
        <v>102</v>
      </c>
      <c r="I95" s="6">
        <v>2025</v>
      </c>
      <c r="J95" s="12" t="s">
        <v>129</v>
      </c>
      <c r="K95" s="8"/>
      <c r="L95" s="8"/>
      <c r="M95" s="17">
        <f t="shared" si="0"/>
        <v>0</v>
      </c>
    </row>
    <row r="96" spans="1:13" s="4" customFormat="1" ht="27.75" customHeight="1" x14ac:dyDescent="0.25">
      <c r="A96" s="6">
        <v>20</v>
      </c>
      <c r="B96" s="12" t="s">
        <v>192</v>
      </c>
      <c r="C96" s="6" t="s">
        <v>0</v>
      </c>
      <c r="D96" s="6">
        <v>30</v>
      </c>
      <c r="E96" s="6" t="s">
        <v>101</v>
      </c>
      <c r="F96" s="6" t="s">
        <v>101</v>
      </c>
      <c r="G96" s="6" t="s">
        <v>101</v>
      </c>
      <c r="H96" s="6" t="s">
        <v>102</v>
      </c>
      <c r="I96" s="6">
        <v>2025</v>
      </c>
      <c r="J96" s="12" t="s">
        <v>138</v>
      </c>
      <c r="K96" s="8"/>
      <c r="L96" s="8"/>
      <c r="M96" s="17">
        <f t="shared" si="0"/>
        <v>0</v>
      </c>
    </row>
    <row r="97" spans="1:13" s="4" customFormat="1" ht="23.25" customHeight="1" x14ac:dyDescent="0.25">
      <c r="A97" s="6">
        <v>21</v>
      </c>
      <c r="B97" s="12" t="s">
        <v>201</v>
      </c>
      <c r="C97" s="6" t="s">
        <v>37</v>
      </c>
      <c r="D97" s="6">
        <v>50</v>
      </c>
      <c r="E97" s="6" t="s">
        <v>101</v>
      </c>
      <c r="F97" s="6" t="s">
        <v>101</v>
      </c>
      <c r="G97" s="6" t="s">
        <v>101</v>
      </c>
      <c r="H97" s="6" t="s">
        <v>102</v>
      </c>
      <c r="I97" s="6">
        <v>2025</v>
      </c>
      <c r="J97" s="12" t="s">
        <v>200</v>
      </c>
      <c r="K97" s="8"/>
      <c r="L97" s="8"/>
      <c r="M97" s="17">
        <f t="shared" si="0"/>
        <v>0</v>
      </c>
    </row>
    <row r="98" spans="1:13" s="4" customFormat="1" ht="26.25" customHeight="1" x14ac:dyDescent="0.25">
      <c r="A98" s="6">
        <v>22</v>
      </c>
      <c r="B98" s="12" t="s">
        <v>17</v>
      </c>
      <c r="C98" s="6" t="s">
        <v>0</v>
      </c>
      <c r="D98" s="6">
        <v>10</v>
      </c>
      <c r="E98" s="6" t="s">
        <v>101</v>
      </c>
      <c r="F98" s="6" t="s">
        <v>185</v>
      </c>
      <c r="G98" s="6" t="s">
        <v>185</v>
      </c>
      <c r="H98" s="6" t="s">
        <v>102</v>
      </c>
      <c r="I98" s="6">
        <v>2025</v>
      </c>
      <c r="J98" s="12" t="s">
        <v>148</v>
      </c>
      <c r="K98" s="8"/>
      <c r="L98" s="8"/>
      <c r="M98" s="17">
        <f t="shared" si="0"/>
        <v>0</v>
      </c>
    </row>
    <row r="99" spans="1:13" s="4" customFormat="1" ht="26.25" customHeight="1" x14ac:dyDescent="0.25">
      <c r="A99" s="6">
        <v>23</v>
      </c>
      <c r="B99" s="12" t="s">
        <v>18</v>
      </c>
      <c r="C99" s="6" t="s">
        <v>0</v>
      </c>
      <c r="D99" s="6">
        <v>10</v>
      </c>
      <c r="E99" s="6" t="s">
        <v>101</v>
      </c>
      <c r="F99" s="6" t="s">
        <v>185</v>
      </c>
      <c r="G99" s="6" t="s">
        <v>185</v>
      </c>
      <c r="H99" s="6" t="s">
        <v>102</v>
      </c>
      <c r="I99" s="6">
        <v>2025</v>
      </c>
      <c r="J99" s="12" t="s">
        <v>149</v>
      </c>
      <c r="K99" s="8"/>
      <c r="L99" s="8"/>
      <c r="M99" s="17">
        <f t="shared" si="0"/>
        <v>0</v>
      </c>
    </row>
    <row r="100" spans="1:13" s="4" customFormat="1" ht="26.25" customHeight="1" x14ac:dyDescent="0.25">
      <c r="A100" s="6">
        <v>24</v>
      </c>
      <c r="B100" s="12" t="s">
        <v>83</v>
      </c>
      <c r="C100" s="6" t="s">
        <v>36</v>
      </c>
      <c r="D100" s="6">
        <v>15</v>
      </c>
      <c r="E100" s="6" t="s">
        <v>101</v>
      </c>
      <c r="F100" s="6" t="s">
        <v>182</v>
      </c>
      <c r="G100" s="6" t="s">
        <v>182</v>
      </c>
      <c r="H100" s="6" t="s">
        <v>102</v>
      </c>
      <c r="I100" s="6">
        <v>2025</v>
      </c>
      <c r="J100" s="12" t="s">
        <v>150</v>
      </c>
      <c r="K100" s="8"/>
      <c r="L100" s="8"/>
      <c r="M100" s="17">
        <f t="shared" si="0"/>
        <v>0</v>
      </c>
    </row>
    <row r="101" spans="1:13" s="4" customFormat="1" ht="26.25" customHeight="1" x14ac:dyDescent="0.25">
      <c r="A101" s="6">
        <v>25</v>
      </c>
      <c r="B101" s="12" t="s">
        <v>84</v>
      </c>
      <c r="C101" s="6" t="s">
        <v>36</v>
      </c>
      <c r="D101" s="6">
        <v>50</v>
      </c>
      <c r="E101" s="6" t="s">
        <v>101</v>
      </c>
      <c r="F101" s="6" t="s">
        <v>182</v>
      </c>
      <c r="G101" s="6" t="s">
        <v>182</v>
      </c>
      <c r="H101" s="6" t="s">
        <v>102</v>
      </c>
      <c r="I101" s="6">
        <v>2025</v>
      </c>
      <c r="J101" s="12" t="s">
        <v>151</v>
      </c>
      <c r="K101" s="8"/>
      <c r="L101" s="8"/>
      <c r="M101" s="17">
        <f t="shared" si="0"/>
        <v>0</v>
      </c>
    </row>
    <row r="102" spans="1:13" s="4" customFormat="1" ht="26.25" customHeight="1" x14ac:dyDescent="0.25">
      <c r="A102" s="6">
        <v>26</v>
      </c>
      <c r="B102" s="12" t="s">
        <v>85</v>
      </c>
      <c r="C102" s="6" t="s">
        <v>36</v>
      </c>
      <c r="D102" s="6">
        <v>50</v>
      </c>
      <c r="E102" s="6" t="s">
        <v>101</v>
      </c>
      <c r="F102" s="6" t="s">
        <v>182</v>
      </c>
      <c r="G102" s="6" t="s">
        <v>182</v>
      </c>
      <c r="H102" s="6" t="s">
        <v>102</v>
      </c>
      <c r="I102" s="6">
        <v>2025</v>
      </c>
      <c r="J102" s="12" t="s">
        <v>199</v>
      </c>
      <c r="K102" s="8"/>
      <c r="L102" s="8"/>
      <c r="M102" s="17">
        <f t="shared" si="0"/>
        <v>0</v>
      </c>
    </row>
    <row r="103" spans="1:13" s="4" customFormat="1" ht="24.75" customHeight="1" x14ac:dyDescent="0.25">
      <c r="A103" s="6">
        <v>27</v>
      </c>
      <c r="B103" s="12" t="s">
        <v>19</v>
      </c>
      <c r="C103" s="6" t="s">
        <v>0</v>
      </c>
      <c r="D103" s="6">
        <v>50</v>
      </c>
      <c r="E103" s="6" t="s">
        <v>101</v>
      </c>
      <c r="F103" s="6" t="s">
        <v>101</v>
      </c>
      <c r="G103" s="6" t="s">
        <v>101</v>
      </c>
      <c r="H103" s="6" t="s">
        <v>178</v>
      </c>
      <c r="I103" s="6">
        <v>2025</v>
      </c>
      <c r="J103" s="12" t="s">
        <v>152</v>
      </c>
      <c r="K103" s="8"/>
      <c r="L103" s="8"/>
      <c r="M103" s="17">
        <f t="shared" si="0"/>
        <v>0</v>
      </c>
    </row>
    <row r="104" spans="1:13" s="4" customFormat="1" ht="21.75" customHeight="1" x14ac:dyDescent="0.25">
      <c r="A104" s="6">
        <v>28</v>
      </c>
      <c r="B104" s="12" t="s">
        <v>20</v>
      </c>
      <c r="C104" s="6" t="s">
        <v>0</v>
      </c>
      <c r="D104" s="6">
        <v>50</v>
      </c>
      <c r="E104" s="6" t="s">
        <v>101</v>
      </c>
      <c r="F104" s="6" t="s">
        <v>186</v>
      </c>
      <c r="G104" s="6" t="s">
        <v>186</v>
      </c>
      <c r="H104" s="6" t="s">
        <v>102</v>
      </c>
      <c r="I104" s="6">
        <v>2025</v>
      </c>
      <c r="J104" s="12" t="s">
        <v>161</v>
      </c>
      <c r="K104" s="8"/>
      <c r="L104" s="8"/>
      <c r="M104" s="17">
        <f t="shared" ref="M104:M125" si="4">D104*L104</f>
        <v>0</v>
      </c>
    </row>
    <row r="105" spans="1:13" s="4" customFormat="1" ht="27.75" customHeight="1" x14ac:dyDescent="0.25">
      <c r="A105" s="6">
        <v>29</v>
      </c>
      <c r="B105" s="12" t="s">
        <v>34</v>
      </c>
      <c r="C105" s="6" t="s">
        <v>36</v>
      </c>
      <c r="D105" s="6">
        <v>50</v>
      </c>
      <c r="E105" s="6" t="s">
        <v>101</v>
      </c>
      <c r="F105" s="6" t="s">
        <v>101</v>
      </c>
      <c r="G105" s="6" t="s">
        <v>101</v>
      </c>
      <c r="H105" s="6" t="s">
        <v>101</v>
      </c>
      <c r="I105" s="6">
        <v>2025</v>
      </c>
      <c r="J105" s="12" t="s">
        <v>46</v>
      </c>
      <c r="K105" s="8"/>
      <c r="L105" s="8"/>
      <c r="M105" s="17">
        <f t="shared" si="4"/>
        <v>0</v>
      </c>
    </row>
    <row r="106" spans="1:13" s="4" customFormat="1" ht="29.25" customHeight="1" x14ac:dyDescent="0.25">
      <c r="A106" s="6">
        <v>30</v>
      </c>
      <c r="B106" s="12" t="s">
        <v>194</v>
      </c>
      <c r="C106" s="6" t="s">
        <v>37</v>
      </c>
      <c r="D106" s="6">
        <v>10</v>
      </c>
      <c r="E106" s="6" t="s">
        <v>101</v>
      </c>
      <c r="F106" s="13" t="s">
        <v>187</v>
      </c>
      <c r="G106" s="13" t="s">
        <v>187</v>
      </c>
      <c r="H106" s="13" t="s">
        <v>188</v>
      </c>
      <c r="I106" s="6">
        <v>2025</v>
      </c>
      <c r="J106" s="12" t="s">
        <v>164</v>
      </c>
      <c r="K106" s="8"/>
      <c r="L106" s="8"/>
      <c r="M106" s="17">
        <f t="shared" si="4"/>
        <v>0</v>
      </c>
    </row>
    <row r="107" spans="1:13" s="4" customFormat="1" ht="48.75" customHeight="1" x14ac:dyDescent="0.25">
      <c r="A107" s="6">
        <v>31</v>
      </c>
      <c r="B107" s="12" t="s">
        <v>21</v>
      </c>
      <c r="C107" s="6" t="s">
        <v>0</v>
      </c>
      <c r="D107" s="6">
        <v>15</v>
      </c>
      <c r="E107" s="6" t="s">
        <v>209</v>
      </c>
      <c r="F107" s="6" t="s">
        <v>180</v>
      </c>
      <c r="G107" s="6" t="s">
        <v>180</v>
      </c>
      <c r="H107" s="6" t="s">
        <v>102</v>
      </c>
      <c r="I107" s="6">
        <v>2025</v>
      </c>
      <c r="J107" s="12" t="s">
        <v>165</v>
      </c>
      <c r="K107" s="8">
        <v>1340000</v>
      </c>
      <c r="L107" s="8"/>
      <c r="M107" s="17">
        <f t="shared" si="4"/>
        <v>0</v>
      </c>
    </row>
    <row r="108" spans="1:13" s="4" customFormat="1" ht="57.75" customHeight="1" x14ac:dyDescent="0.25">
      <c r="A108" s="6">
        <v>32</v>
      </c>
      <c r="B108" s="12" t="s">
        <v>22</v>
      </c>
      <c r="C108" s="6" t="s">
        <v>37</v>
      </c>
      <c r="D108" s="6">
        <v>20</v>
      </c>
      <c r="E108" s="6" t="s">
        <v>208</v>
      </c>
      <c r="F108" s="6" t="s">
        <v>180</v>
      </c>
      <c r="G108" s="6" t="s">
        <v>180</v>
      </c>
      <c r="H108" s="6" t="s">
        <v>102</v>
      </c>
      <c r="I108" s="6">
        <v>2025</v>
      </c>
      <c r="J108" s="12" t="s">
        <v>166</v>
      </c>
      <c r="K108" s="8">
        <v>2260000</v>
      </c>
      <c r="L108" s="8"/>
      <c r="M108" s="17">
        <f t="shared" si="4"/>
        <v>0</v>
      </c>
    </row>
    <row r="109" spans="1:13" s="4" customFormat="1" ht="26.25" customHeight="1" x14ac:dyDescent="0.25">
      <c r="A109" s="6">
        <v>33</v>
      </c>
      <c r="B109" s="12" t="s">
        <v>23</v>
      </c>
      <c r="C109" s="6" t="s">
        <v>0</v>
      </c>
      <c r="D109" s="6">
        <v>25</v>
      </c>
      <c r="E109" s="6" t="s">
        <v>210</v>
      </c>
      <c r="F109" s="6" t="s">
        <v>180</v>
      </c>
      <c r="G109" s="6" t="s">
        <v>180</v>
      </c>
      <c r="H109" s="6" t="s">
        <v>102</v>
      </c>
      <c r="I109" s="6">
        <v>2025</v>
      </c>
      <c r="J109" s="12" t="s">
        <v>213</v>
      </c>
      <c r="K109" s="8">
        <v>562000</v>
      </c>
      <c r="L109" s="8"/>
      <c r="M109" s="17">
        <f t="shared" si="4"/>
        <v>0</v>
      </c>
    </row>
    <row r="110" spans="1:13" s="4" customFormat="1" ht="25.5" customHeight="1" x14ac:dyDescent="0.25">
      <c r="A110" s="6">
        <v>34</v>
      </c>
      <c r="B110" s="12" t="s">
        <v>24</v>
      </c>
      <c r="C110" s="6" t="s">
        <v>37</v>
      </c>
      <c r="D110" s="6">
        <v>30</v>
      </c>
      <c r="E110" s="6" t="s">
        <v>211</v>
      </c>
      <c r="F110" s="6" t="s">
        <v>180</v>
      </c>
      <c r="G110" s="6" t="s">
        <v>180</v>
      </c>
      <c r="H110" s="6" t="s">
        <v>102</v>
      </c>
      <c r="I110" s="6">
        <v>2025</v>
      </c>
      <c r="J110" s="12" t="s">
        <v>212</v>
      </c>
      <c r="K110" s="8">
        <v>975000</v>
      </c>
      <c r="L110" s="8"/>
      <c r="M110" s="17">
        <f t="shared" si="4"/>
        <v>0</v>
      </c>
    </row>
    <row r="111" spans="1:13" s="4" customFormat="1" ht="49.5" customHeight="1" x14ac:dyDescent="0.25">
      <c r="A111" s="6">
        <v>35</v>
      </c>
      <c r="B111" s="12" t="s">
        <v>25</v>
      </c>
      <c r="C111" s="6" t="s">
        <v>0</v>
      </c>
      <c r="D111" s="6">
        <v>25</v>
      </c>
      <c r="E111" s="6" t="s">
        <v>214</v>
      </c>
      <c r="F111" s="6" t="s">
        <v>180</v>
      </c>
      <c r="G111" s="6" t="s">
        <v>180</v>
      </c>
      <c r="H111" s="6" t="s">
        <v>102</v>
      </c>
      <c r="I111" s="6">
        <v>2025</v>
      </c>
      <c r="J111" s="12" t="s">
        <v>167</v>
      </c>
      <c r="K111" s="8">
        <v>460000</v>
      </c>
      <c r="L111" s="8"/>
      <c r="M111" s="17">
        <f t="shared" si="4"/>
        <v>0</v>
      </c>
    </row>
    <row r="112" spans="1:13" s="4" customFormat="1" ht="56.25" customHeight="1" x14ac:dyDescent="0.25">
      <c r="A112" s="6">
        <v>36</v>
      </c>
      <c r="B112" s="12" t="s">
        <v>26</v>
      </c>
      <c r="C112" s="6" t="s">
        <v>0</v>
      </c>
      <c r="D112" s="6">
        <v>20</v>
      </c>
      <c r="E112" s="13" t="s">
        <v>215</v>
      </c>
      <c r="F112" s="6" t="s">
        <v>180</v>
      </c>
      <c r="G112" s="6" t="s">
        <v>180</v>
      </c>
      <c r="H112" s="6" t="s">
        <v>102</v>
      </c>
      <c r="I112" s="6">
        <v>2025</v>
      </c>
      <c r="J112" s="12" t="s">
        <v>168</v>
      </c>
      <c r="K112" s="8">
        <v>1150000</v>
      </c>
      <c r="L112" s="8"/>
      <c r="M112" s="17">
        <f t="shared" si="4"/>
        <v>0</v>
      </c>
    </row>
    <row r="113" spans="1:13" s="4" customFormat="1" ht="38.25" customHeight="1" x14ac:dyDescent="0.25">
      <c r="A113" s="6">
        <v>37</v>
      </c>
      <c r="B113" s="12" t="s">
        <v>27</v>
      </c>
      <c r="C113" s="6" t="s">
        <v>0</v>
      </c>
      <c r="D113" s="6">
        <v>50</v>
      </c>
      <c r="E113" s="13" t="s">
        <v>216</v>
      </c>
      <c r="F113" s="6" t="s">
        <v>180</v>
      </c>
      <c r="G113" s="6" t="s">
        <v>180</v>
      </c>
      <c r="H113" s="6" t="s">
        <v>102</v>
      </c>
      <c r="I113" s="6">
        <v>2025</v>
      </c>
      <c r="J113" s="12" t="s">
        <v>169</v>
      </c>
      <c r="K113" s="8">
        <v>290000</v>
      </c>
      <c r="L113" s="8"/>
      <c r="M113" s="17">
        <f t="shared" si="4"/>
        <v>0</v>
      </c>
    </row>
    <row r="114" spans="1:13" s="4" customFormat="1" ht="45.75" customHeight="1" x14ac:dyDescent="0.25">
      <c r="A114" s="6">
        <v>38</v>
      </c>
      <c r="B114" s="12" t="s">
        <v>195</v>
      </c>
      <c r="C114" s="6" t="s">
        <v>0</v>
      </c>
      <c r="D114" s="6">
        <v>20</v>
      </c>
      <c r="E114" s="6" t="s">
        <v>218</v>
      </c>
      <c r="F114" s="6" t="s">
        <v>217</v>
      </c>
      <c r="G114" s="6" t="s">
        <v>217</v>
      </c>
      <c r="H114" s="6" t="s">
        <v>102</v>
      </c>
      <c r="I114" s="6">
        <v>2025</v>
      </c>
      <c r="J114" s="12" t="s">
        <v>170</v>
      </c>
      <c r="K114" s="8">
        <v>145000</v>
      </c>
      <c r="L114" s="8"/>
      <c r="M114" s="17">
        <f t="shared" si="4"/>
        <v>0</v>
      </c>
    </row>
    <row r="115" spans="1:13" s="4" customFormat="1" ht="46.5" customHeight="1" x14ac:dyDescent="0.25">
      <c r="A115" s="6">
        <v>39</v>
      </c>
      <c r="B115" s="12" t="s">
        <v>28</v>
      </c>
      <c r="C115" s="6" t="s">
        <v>0</v>
      </c>
      <c r="D115" s="6">
        <v>50</v>
      </c>
      <c r="E115" s="6" t="s">
        <v>219</v>
      </c>
      <c r="F115" s="6" t="s">
        <v>180</v>
      </c>
      <c r="G115" s="6" t="s">
        <v>180</v>
      </c>
      <c r="H115" s="6" t="s">
        <v>102</v>
      </c>
      <c r="I115" s="6">
        <v>2025</v>
      </c>
      <c r="J115" s="19" t="s">
        <v>261</v>
      </c>
      <c r="K115" s="8">
        <v>360000</v>
      </c>
      <c r="L115" s="8"/>
      <c r="M115" s="17">
        <f t="shared" si="4"/>
        <v>0</v>
      </c>
    </row>
    <row r="116" spans="1:13" s="4" customFormat="1" ht="72.75" customHeight="1" x14ac:dyDescent="0.25">
      <c r="A116" s="6">
        <v>40</v>
      </c>
      <c r="B116" s="12" t="s">
        <v>29</v>
      </c>
      <c r="C116" s="6" t="s">
        <v>0</v>
      </c>
      <c r="D116" s="6">
        <v>5</v>
      </c>
      <c r="E116" s="6" t="s">
        <v>220</v>
      </c>
      <c r="F116" s="6" t="s">
        <v>180</v>
      </c>
      <c r="G116" s="6" t="s">
        <v>180</v>
      </c>
      <c r="H116" s="6" t="s">
        <v>102</v>
      </c>
      <c r="I116" s="6">
        <v>2025</v>
      </c>
      <c r="J116" s="12" t="s">
        <v>171</v>
      </c>
      <c r="K116" s="8">
        <v>927000</v>
      </c>
      <c r="L116" s="8"/>
      <c r="M116" s="17">
        <f t="shared" si="4"/>
        <v>0</v>
      </c>
    </row>
    <row r="117" spans="1:13" s="4" customFormat="1" ht="30" customHeight="1" x14ac:dyDescent="0.25">
      <c r="A117" s="6">
        <v>41</v>
      </c>
      <c r="B117" s="12" t="s">
        <v>30</v>
      </c>
      <c r="C117" s="6" t="s">
        <v>37</v>
      </c>
      <c r="D117" s="6">
        <v>3</v>
      </c>
      <c r="E117" s="13" t="s">
        <v>221</v>
      </c>
      <c r="F117" s="6" t="s">
        <v>180</v>
      </c>
      <c r="G117" s="6" t="s">
        <v>180</v>
      </c>
      <c r="H117" s="6" t="s">
        <v>102</v>
      </c>
      <c r="I117" s="6">
        <v>2025</v>
      </c>
      <c r="J117" s="12" t="s">
        <v>45</v>
      </c>
      <c r="K117" s="8">
        <v>5240000</v>
      </c>
      <c r="L117" s="8"/>
      <c r="M117" s="17">
        <f t="shared" si="4"/>
        <v>0</v>
      </c>
    </row>
    <row r="118" spans="1:13" s="4" customFormat="1" ht="27.75" customHeight="1" x14ac:dyDescent="0.25">
      <c r="A118" s="6">
        <v>42</v>
      </c>
      <c r="B118" s="12" t="s">
        <v>31</v>
      </c>
      <c r="C118" s="6" t="s">
        <v>39</v>
      </c>
      <c r="D118" s="6">
        <v>5</v>
      </c>
      <c r="E118" s="6" t="s">
        <v>101</v>
      </c>
      <c r="F118" s="6" t="s">
        <v>101</v>
      </c>
      <c r="G118" s="6" t="s">
        <v>101</v>
      </c>
      <c r="H118" s="6" t="s">
        <v>102</v>
      </c>
      <c r="I118" s="6">
        <v>2025</v>
      </c>
      <c r="J118" s="12" t="s">
        <v>287</v>
      </c>
      <c r="K118" s="8"/>
      <c r="L118" s="8"/>
      <c r="M118" s="17">
        <f t="shared" si="4"/>
        <v>0</v>
      </c>
    </row>
    <row r="119" spans="1:13" s="4" customFormat="1" ht="21.75" customHeight="1" x14ac:dyDescent="0.25">
      <c r="A119" s="49" t="s">
        <v>268</v>
      </c>
      <c r="B119" s="49"/>
      <c r="C119" s="49"/>
      <c r="D119" s="49"/>
      <c r="E119" s="49"/>
      <c r="F119" s="49"/>
      <c r="G119" s="49"/>
      <c r="H119" s="49"/>
      <c r="I119" s="49"/>
      <c r="J119" s="49"/>
      <c r="K119" s="49"/>
      <c r="L119" s="49"/>
      <c r="M119" s="22">
        <f>SUM(M120:M125)</f>
        <v>0</v>
      </c>
    </row>
    <row r="120" spans="1:13" s="4" customFormat="1" ht="38.25" customHeight="1" x14ac:dyDescent="0.25">
      <c r="A120" s="6">
        <v>1</v>
      </c>
      <c r="B120" s="12" t="s">
        <v>32</v>
      </c>
      <c r="C120" s="6" t="s">
        <v>0</v>
      </c>
      <c r="D120" s="6">
        <v>2</v>
      </c>
      <c r="E120" s="13" t="s">
        <v>222</v>
      </c>
      <c r="F120" s="6" t="s">
        <v>223</v>
      </c>
      <c r="G120" s="6" t="s">
        <v>223</v>
      </c>
      <c r="H120" s="6" t="s">
        <v>224</v>
      </c>
      <c r="I120" s="6">
        <v>2025</v>
      </c>
      <c r="J120" s="12" t="s">
        <v>225</v>
      </c>
      <c r="K120" s="8">
        <v>3900000</v>
      </c>
      <c r="L120" s="8"/>
      <c r="M120" s="17">
        <f t="shared" si="4"/>
        <v>0</v>
      </c>
    </row>
    <row r="121" spans="1:13" s="4" customFormat="1" ht="30.75" customHeight="1" x14ac:dyDescent="0.25">
      <c r="A121" s="6">
        <v>2</v>
      </c>
      <c r="B121" s="12" t="s">
        <v>197</v>
      </c>
      <c r="C121" s="6" t="s">
        <v>0</v>
      </c>
      <c r="D121" s="6">
        <v>2</v>
      </c>
      <c r="E121" s="13" t="s">
        <v>230</v>
      </c>
      <c r="F121" s="14" t="s">
        <v>229</v>
      </c>
      <c r="G121" s="14" t="s">
        <v>229</v>
      </c>
      <c r="H121" s="6" t="s">
        <v>178</v>
      </c>
      <c r="I121" s="6">
        <v>2025</v>
      </c>
      <c r="J121" s="12" t="s">
        <v>231</v>
      </c>
      <c r="K121" s="8">
        <v>2800000</v>
      </c>
      <c r="L121" s="8"/>
      <c r="M121" s="17">
        <f t="shared" si="4"/>
        <v>0</v>
      </c>
    </row>
    <row r="122" spans="1:13" s="4" customFormat="1" ht="30.75" customHeight="1" x14ac:dyDescent="0.25">
      <c r="A122" s="6">
        <v>3</v>
      </c>
      <c r="B122" s="12" t="s">
        <v>198</v>
      </c>
      <c r="C122" s="6" t="s">
        <v>0</v>
      </c>
      <c r="D122" s="6">
        <v>2</v>
      </c>
      <c r="E122" s="13" t="s">
        <v>234</v>
      </c>
      <c r="F122" s="14" t="s">
        <v>229</v>
      </c>
      <c r="G122" s="14" t="s">
        <v>229</v>
      </c>
      <c r="H122" s="6" t="s">
        <v>178</v>
      </c>
      <c r="I122" s="6">
        <v>2025</v>
      </c>
      <c r="J122" s="12" t="s">
        <v>235</v>
      </c>
      <c r="K122" s="8"/>
      <c r="L122" s="8"/>
      <c r="M122" s="17">
        <f t="shared" si="4"/>
        <v>0</v>
      </c>
    </row>
    <row r="123" spans="1:13" s="4" customFormat="1" ht="30.75" customHeight="1" x14ac:dyDescent="0.25">
      <c r="A123" s="6">
        <v>4</v>
      </c>
      <c r="B123" s="15" t="s">
        <v>228</v>
      </c>
      <c r="C123" s="6" t="s">
        <v>0</v>
      </c>
      <c r="D123" s="6">
        <v>3</v>
      </c>
      <c r="E123" s="6" t="s">
        <v>226</v>
      </c>
      <c r="F123" s="6" t="s">
        <v>223</v>
      </c>
      <c r="G123" s="6" t="s">
        <v>223</v>
      </c>
      <c r="H123" s="6" t="s">
        <v>224</v>
      </c>
      <c r="I123" s="6">
        <v>2025</v>
      </c>
      <c r="J123" s="12" t="s">
        <v>227</v>
      </c>
      <c r="K123" s="8">
        <v>2700000</v>
      </c>
      <c r="L123" s="8"/>
      <c r="M123" s="17">
        <f t="shared" si="4"/>
        <v>0</v>
      </c>
    </row>
    <row r="124" spans="1:13" s="4" customFormat="1" ht="35.25" customHeight="1" x14ac:dyDescent="0.25">
      <c r="A124" s="6">
        <v>5</v>
      </c>
      <c r="B124" s="12" t="s">
        <v>33</v>
      </c>
      <c r="C124" s="6" t="s">
        <v>0</v>
      </c>
      <c r="D124" s="6">
        <v>2</v>
      </c>
      <c r="E124" s="13" t="s">
        <v>233</v>
      </c>
      <c r="F124" s="14" t="s">
        <v>229</v>
      </c>
      <c r="G124" s="14" t="s">
        <v>229</v>
      </c>
      <c r="H124" s="6" t="s">
        <v>178</v>
      </c>
      <c r="I124" s="6">
        <v>2025</v>
      </c>
      <c r="J124" s="12" t="s">
        <v>232</v>
      </c>
      <c r="K124" s="8">
        <v>3600000</v>
      </c>
      <c r="L124" s="8"/>
      <c r="M124" s="17">
        <f t="shared" si="4"/>
        <v>0</v>
      </c>
    </row>
    <row r="125" spans="1:13" s="4" customFormat="1" ht="42" customHeight="1" x14ac:dyDescent="0.25">
      <c r="A125" s="6">
        <v>6</v>
      </c>
      <c r="B125" s="12" t="s">
        <v>196</v>
      </c>
      <c r="C125" s="6" t="s">
        <v>0</v>
      </c>
      <c r="D125" s="6">
        <v>5</v>
      </c>
      <c r="E125" s="6" t="s">
        <v>236</v>
      </c>
      <c r="F125" s="6" t="s">
        <v>189</v>
      </c>
      <c r="G125" s="6" t="s">
        <v>189</v>
      </c>
      <c r="H125" s="6" t="s">
        <v>178</v>
      </c>
      <c r="I125" s="6">
        <v>2025</v>
      </c>
      <c r="J125" s="12" t="s">
        <v>100</v>
      </c>
      <c r="K125" s="8">
        <v>2750000</v>
      </c>
      <c r="L125" s="8"/>
      <c r="M125" s="17">
        <f t="shared" si="4"/>
        <v>0</v>
      </c>
    </row>
    <row r="126" spans="1:13" s="9" customFormat="1" ht="24" customHeight="1" x14ac:dyDescent="0.25">
      <c r="A126" s="39" t="s">
        <v>255</v>
      </c>
      <c r="B126" s="40"/>
      <c r="C126" s="40"/>
      <c r="D126" s="40"/>
      <c r="E126" s="40"/>
      <c r="F126" s="40"/>
      <c r="G126" s="40"/>
      <c r="H126" s="40"/>
      <c r="I126" s="40"/>
      <c r="J126" s="40"/>
      <c r="K126" s="40"/>
      <c r="L126" s="41"/>
      <c r="M126" s="23">
        <f>M22+M76+M119</f>
        <v>0</v>
      </c>
    </row>
    <row r="127" spans="1:13" ht="7.5" customHeight="1" x14ac:dyDescent="0.3"/>
    <row r="128" spans="1:13" s="4" customFormat="1" ht="16.5" x14ac:dyDescent="0.25">
      <c r="A128" s="37" t="s">
        <v>293</v>
      </c>
      <c r="B128" s="29"/>
      <c r="C128" s="30"/>
      <c r="D128" s="30"/>
      <c r="E128" s="30"/>
      <c r="F128" s="29"/>
      <c r="K128" s="30"/>
      <c r="M128" s="31"/>
    </row>
    <row r="129" spans="1:13" s="4" customFormat="1" ht="17.25" customHeight="1" x14ac:dyDescent="0.25">
      <c r="A129" s="37" t="s">
        <v>274</v>
      </c>
      <c r="B129" s="29"/>
      <c r="C129" s="30"/>
      <c r="D129" s="30"/>
      <c r="E129" s="30"/>
      <c r="F129" s="29"/>
      <c r="K129" s="30"/>
      <c r="M129" s="31"/>
    </row>
    <row r="130" spans="1:13" s="4" customFormat="1" ht="21" customHeight="1" x14ac:dyDescent="0.25">
      <c r="A130" s="32" t="s">
        <v>290</v>
      </c>
      <c r="B130" s="29"/>
      <c r="C130" s="30"/>
      <c r="D130" s="30"/>
      <c r="E130" s="30"/>
      <c r="F130" s="29"/>
      <c r="K130" s="30"/>
      <c r="M130" s="31"/>
    </row>
    <row r="131" spans="1:13" s="4" customFormat="1" ht="16.5" x14ac:dyDescent="0.25">
      <c r="A131" s="4" t="s">
        <v>275</v>
      </c>
      <c r="B131" s="29"/>
      <c r="C131" s="30"/>
      <c r="D131" s="30"/>
      <c r="E131" s="30"/>
      <c r="F131" s="29"/>
      <c r="K131" s="30"/>
      <c r="M131" s="31"/>
    </row>
    <row r="132" spans="1:13" s="4" customFormat="1" ht="37.5" customHeight="1" x14ac:dyDescent="0.25">
      <c r="A132" s="44" t="s">
        <v>292</v>
      </c>
      <c r="B132" s="45"/>
      <c r="C132" s="45"/>
      <c r="D132" s="45"/>
      <c r="E132" s="45"/>
      <c r="F132" s="45"/>
      <c r="G132" s="45"/>
      <c r="H132" s="45"/>
      <c r="I132" s="45"/>
      <c r="J132" s="45"/>
      <c r="K132" s="45"/>
      <c r="L132" s="45"/>
      <c r="M132" s="45"/>
    </row>
    <row r="133" spans="1:13" s="4" customFormat="1" ht="21.75" customHeight="1" x14ac:dyDescent="0.25">
      <c r="A133" s="4" t="s">
        <v>282</v>
      </c>
      <c r="B133" s="29"/>
      <c r="C133" s="30"/>
      <c r="D133" s="30"/>
      <c r="E133" s="30"/>
      <c r="F133" s="29"/>
      <c r="K133" s="30"/>
      <c r="M133" s="31"/>
    </row>
    <row r="135" spans="1:13" ht="24" customHeight="1" x14ac:dyDescent="0.3">
      <c r="J135" s="36" t="s">
        <v>285</v>
      </c>
    </row>
    <row r="136" spans="1:13" x14ac:dyDescent="0.3">
      <c r="I136" s="1" t="s">
        <v>277</v>
      </c>
      <c r="J136" s="34" t="s">
        <v>276</v>
      </c>
      <c r="K136" s="10" t="s">
        <v>277</v>
      </c>
    </row>
    <row r="137" spans="1:13" x14ac:dyDescent="0.3">
      <c r="J137" s="35" t="s">
        <v>283</v>
      </c>
    </row>
  </sheetData>
  <mergeCells count="19">
    <mergeCell ref="A132:M132"/>
    <mergeCell ref="A22:L22"/>
    <mergeCell ref="A76:L76"/>
    <mergeCell ref="A119:L119"/>
    <mergeCell ref="H20:H21"/>
    <mergeCell ref="I20:I21"/>
    <mergeCell ref="J20:J21"/>
    <mergeCell ref="K20:K21"/>
    <mergeCell ref="L20:L21"/>
    <mergeCell ref="M20:M21"/>
    <mergeCell ref="A20:A21"/>
    <mergeCell ref="C20:C21"/>
    <mergeCell ref="D20:D21"/>
    <mergeCell ref="B20:B21"/>
    <mergeCell ref="E20:E21"/>
    <mergeCell ref="F20:F21"/>
    <mergeCell ref="G20:G21"/>
    <mergeCell ref="A126:L126"/>
    <mergeCell ref="A7:M7"/>
  </mergeCells>
  <hyperlinks>
    <hyperlink ref="F121" r:id="rId1" display="https://shopee.vn/search?brands=1283809" xr:uid="{00000000-0004-0000-0000-000000000000}"/>
    <hyperlink ref="G121" r:id="rId2" display="https://shopee.vn/search?brands=1283809" xr:uid="{00000000-0004-0000-0000-000001000000}"/>
    <hyperlink ref="F122" r:id="rId3" display="https://shopee.vn/search?brands=1283809" xr:uid="{00000000-0004-0000-0000-000002000000}"/>
    <hyperlink ref="G122" r:id="rId4" display="https://shopee.vn/search?brands=1283809" xr:uid="{00000000-0004-0000-0000-000003000000}"/>
    <hyperlink ref="F124" r:id="rId5" display="https://shopee.vn/search?brands=1283809" xr:uid="{00000000-0004-0000-0000-000004000000}"/>
    <hyperlink ref="G124" r:id="rId6" display="https://shopee.vn/search?brands=1283809" xr:uid="{00000000-0004-0000-0000-000005000000}"/>
  </hyperlinks>
  <pageMargins left="0.56000000000000005" right="0.17" top="0.26" bottom="0.25" header="0.19" footer="0.17"/>
  <pageSetup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Thư báo giá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Phòng Hành Chính Quản Trị</dc:creator>
  <cp:lastModifiedBy>Admin</cp:lastModifiedBy>
  <cp:lastPrinted>2025-04-22T04:34:04Z</cp:lastPrinted>
  <dcterms:created xsi:type="dcterms:W3CDTF">2024-01-17T00:36:53Z</dcterms:created>
  <dcterms:modified xsi:type="dcterms:W3CDTF">2025-04-22T04:39:13Z</dcterms:modified>
</cp:coreProperties>
</file>